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01" yWindow="465" windowWidth="15600" windowHeight="10365" tabRatio="903" activeTab="3"/>
  </bookViews>
  <sheets>
    <sheet name="vendanges " sheetId="1" r:id="rId1"/>
    <sheet name="pleine floraison" sheetId="2" r:id="rId2"/>
    <sheet name="ecart floraison vendange" sheetId="3" r:id="rId3"/>
    <sheet name="données sources" sheetId="4" r:id="rId4"/>
  </sheets>
  <definedNames/>
  <calcPr fullCalcOnLoad="1"/>
</workbook>
</file>

<file path=xl/sharedStrings.xml><?xml version="1.0" encoding="utf-8"?>
<sst xmlns="http://schemas.openxmlformats.org/spreadsheetml/2006/main" count="7" uniqueCount="7">
  <si>
    <t>date de pleine floraison</t>
  </si>
  <si>
    <t>année</t>
  </si>
  <si>
    <t>date de pleine floraison: moyenne décennale</t>
  </si>
  <si>
    <t>dates vendanges</t>
  </si>
  <si>
    <t>dates vendanges: moyenne décennale</t>
  </si>
  <si>
    <t>ecart PF-vendanges en jours</t>
  </si>
  <si>
    <t>moyenne decennale ecart PF-vendange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</si>
</sst>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m\ yyyy"/>
    <numFmt numFmtId="173" formatCode="d\-mmm"/>
    <numFmt numFmtId="174" formatCode="0.0"/>
    <numFmt numFmtId="175" formatCode="dd/mm/yy"/>
    <numFmt numFmtId="176" formatCode="d\-mmm\-yy"/>
    <numFmt numFmtId="177" formatCode="d/m"/>
    <numFmt numFmtId="178" formatCode="[$-40C]dddd\ d\ mmmm\ yyyy"/>
    <numFmt numFmtId="179" formatCode="d/m;@"/>
    <numFmt numFmtId="180" formatCode="[$-40C]d\-mmm;@"/>
    <numFmt numFmtId="181" formatCode="mmm\-yyyy"/>
  </numFmts>
  <fonts count="22">
    <font>
      <sz val="10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.75"/>
      <color indexed="18"/>
      <name val="Arial"/>
      <family val="0"/>
    </font>
    <font>
      <b/>
      <sz val="12"/>
      <color indexed="8"/>
      <name val="Calibri"/>
      <family val="0"/>
    </font>
    <font>
      <b/>
      <sz val="1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0" borderId="2" applyNumberFormat="0" applyFill="0" applyAlignment="0" applyProtection="0"/>
    <xf numFmtId="0" fontId="0" fillId="21" borderId="3" applyNumberFormat="0" applyFont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22" borderId="0" applyNumberFormat="0" applyBorder="0" applyAlignment="0" applyProtection="0"/>
    <xf numFmtId="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20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</cellStyleXfs>
  <cellXfs count="16">
    <xf numFmtId="0" fontId="0" fillId="0" borderId="0" xfId="0" applyAlignment="1">
      <alignment/>
    </xf>
    <xf numFmtId="173" fontId="0" fillId="0" borderId="0" xfId="0" applyNumberFormat="1" applyAlignment="1">
      <alignment/>
    </xf>
    <xf numFmtId="0" fontId="0" fillId="22" borderId="0" xfId="0" applyFill="1" applyAlignment="1">
      <alignment/>
    </xf>
    <xf numFmtId="173" fontId="0" fillId="22" borderId="0" xfId="0" applyNumberFormat="1" applyFill="1" applyAlignment="1">
      <alignment/>
    </xf>
    <xf numFmtId="180" fontId="0" fillId="22" borderId="0" xfId="0" applyNumberFormat="1" applyFill="1" applyAlignment="1">
      <alignment/>
    </xf>
    <xf numFmtId="0" fontId="0" fillId="0" borderId="0" xfId="0" applyAlignment="1">
      <alignment horizontal="center"/>
    </xf>
    <xf numFmtId="180" fontId="0" fillId="0" borderId="0" xfId="0" applyNumberFormat="1" applyAlignment="1">
      <alignment horizontal="center"/>
    </xf>
    <xf numFmtId="0" fontId="0" fillId="22" borderId="0" xfId="0" applyFill="1" applyAlignment="1">
      <alignment horizontal="center"/>
    </xf>
    <xf numFmtId="180" fontId="0" fillId="22" borderId="0" xfId="0" applyNumberFormat="1" applyFill="1" applyAlignment="1">
      <alignment horizontal="center"/>
    </xf>
    <xf numFmtId="180" fontId="0" fillId="22" borderId="0" xfId="0" applyNumberFormat="1" applyFill="1" applyBorder="1" applyAlignment="1">
      <alignment horizontal="center"/>
    </xf>
    <xf numFmtId="180" fontId="0" fillId="22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 wrapText="1"/>
    </xf>
    <xf numFmtId="0" fontId="0" fillId="22" borderId="0" xfId="0" applyFill="1" applyAlignment="1">
      <alignment horizontal="center" vertical="center" wrapText="1"/>
    </xf>
    <xf numFmtId="0" fontId="0" fillId="22" borderId="0" xfId="0" applyFill="1" applyAlignment="1">
      <alignment horizontal="center" vertical="center" wrapText="1"/>
    </xf>
    <xf numFmtId="0" fontId="0" fillId="22" borderId="0" xfId="0" applyFill="1" applyAlignment="1">
      <alignment horizontal="center"/>
    </xf>
    <xf numFmtId="1" fontId="0" fillId="0" borderId="0" xfId="0" applyNumberForma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6825"/>
          <c:w val="0.98325"/>
          <c:h val="0.87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'données sources'!$D$1</c:f>
              <c:strCache>
                <c:ptCount val="1"/>
                <c:pt idx="0">
                  <c:v>dates vendanges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'données sources'!$A$2:$A$63</c:f>
              <c:numCache>
                <c:ptCount val="62"/>
                <c:pt idx="0">
                  <c:v>1951</c:v>
                </c:pt>
                <c:pt idx="1">
                  <c:v>1952</c:v>
                </c:pt>
                <c:pt idx="2">
                  <c:v>1953</c:v>
                </c:pt>
                <c:pt idx="3">
                  <c:v>1954</c:v>
                </c:pt>
                <c:pt idx="4">
                  <c:v>1955</c:v>
                </c:pt>
                <c:pt idx="5">
                  <c:v>1956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  <c:pt idx="23">
                  <c:v>1974</c:v>
                </c:pt>
                <c:pt idx="24">
                  <c:v>1975</c:v>
                </c:pt>
                <c:pt idx="25">
                  <c:v>1976</c:v>
                </c:pt>
                <c:pt idx="26">
                  <c:v>1977</c:v>
                </c:pt>
                <c:pt idx="27">
                  <c:v>1978</c:v>
                </c:pt>
                <c:pt idx="28">
                  <c:v>1979</c:v>
                </c:pt>
                <c:pt idx="29">
                  <c:v>1980</c:v>
                </c:pt>
                <c:pt idx="30">
                  <c:v>1981</c:v>
                </c:pt>
                <c:pt idx="31">
                  <c:v>1982</c:v>
                </c:pt>
                <c:pt idx="32">
                  <c:v>1983</c:v>
                </c:pt>
                <c:pt idx="33">
                  <c:v>1984</c:v>
                </c:pt>
                <c:pt idx="34">
                  <c:v>1985</c:v>
                </c:pt>
                <c:pt idx="35">
                  <c:v>1986</c:v>
                </c:pt>
                <c:pt idx="36">
                  <c:v>1987</c:v>
                </c:pt>
                <c:pt idx="37">
                  <c:v>1988</c:v>
                </c:pt>
                <c:pt idx="38">
                  <c:v>1989</c:v>
                </c:pt>
                <c:pt idx="39">
                  <c:v>1990</c:v>
                </c:pt>
                <c:pt idx="40">
                  <c:v>1991</c:v>
                </c:pt>
                <c:pt idx="41">
                  <c:v>1992</c:v>
                </c:pt>
                <c:pt idx="42">
                  <c:v>1993</c:v>
                </c:pt>
                <c:pt idx="43">
                  <c:v>1994</c:v>
                </c:pt>
                <c:pt idx="44">
                  <c:v>1995</c:v>
                </c:pt>
                <c:pt idx="45">
                  <c:v>1996</c:v>
                </c:pt>
                <c:pt idx="46">
                  <c:v>1997</c:v>
                </c:pt>
                <c:pt idx="47">
                  <c:v>1998</c:v>
                </c:pt>
                <c:pt idx="48">
                  <c:v>1999</c:v>
                </c:pt>
                <c:pt idx="49">
                  <c:v>2000</c:v>
                </c:pt>
                <c:pt idx="50">
                  <c:v>2001</c:v>
                </c:pt>
                <c:pt idx="51">
                  <c:v>2002</c:v>
                </c:pt>
                <c:pt idx="52">
                  <c:v>2003</c:v>
                </c:pt>
                <c:pt idx="53">
                  <c:v>2004</c:v>
                </c:pt>
                <c:pt idx="54">
                  <c:v>2005</c:v>
                </c:pt>
                <c:pt idx="55">
                  <c:v>2006</c:v>
                </c:pt>
                <c:pt idx="56">
                  <c:v>2007</c:v>
                </c:pt>
                <c:pt idx="57">
                  <c:v>2008</c:v>
                </c:pt>
                <c:pt idx="58">
                  <c:v>2009</c:v>
                </c:pt>
                <c:pt idx="59">
                  <c:v>2010</c:v>
                </c:pt>
                <c:pt idx="60">
                  <c:v>2011</c:v>
                </c:pt>
                <c:pt idx="61">
                  <c:v>2012</c:v>
                </c:pt>
              </c:numCache>
            </c:numRef>
          </c:xVal>
          <c:yVal>
            <c:numRef>
              <c:f>'données sources'!$D$2:$D$63</c:f>
              <c:numCache>
                <c:ptCount val="62"/>
                <c:pt idx="0">
                  <c:v>36800</c:v>
                </c:pt>
                <c:pt idx="1">
                  <c:v>36777</c:v>
                </c:pt>
                <c:pt idx="2">
                  <c:v>36784</c:v>
                </c:pt>
                <c:pt idx="3">
                  <c:v>36796</c:v>
                </c:pt>
                <c:pt idx="4">
                  <c:v>36797</c:v>
                </c:pt>
                <c:pt idx="5">
                  <c:v>36807</c:v>
                </c:pt>
                <c:pt idx="6">
                  <c:v>36789</c:v>
                </c:pt>
                <c:pt idx="7">
                  <c:v>36800</c:v>
                </c:pt>
                <c:pt idx="8">
                  <c:v>36779</c:v>
                </c:pt>
                <c:pt idx="9">
                  <c:v>36781</c:v>
                </c:pt>
                <c:pt idx="10">
                  <c:v>36789</c:v>
                </c:pt>
                <c:pt idx="11">
                  <c:v>36803</c:v>
                </c:pt>
                <c:pt idx="12">
                  <c:v>36804</c:v>
                </c:pt>
                <c:pt idx="13">
                  <c:v>36785</c:v>
                </c:pt>
                <c:pt idx="14">
                  <c:v>36808</c:v>
                </c:pt>
                <c:pt idx="15">
                  <c:v>36791</c:v>
                </c:pt>
                <c:pt idx="16">
                  <c:v>36797</c:v>
                </c:pt>
                <c:pt idx="17">
                  <c:v>36802</c:v>
                </c:pt>
                <c:pt idx="18">
                  <c:v>36800</c:v>
                </c:pt>
                <c:pt idx="19">
                  <c:v>36796</c:v>
                </c:pt>
                <c:pt idx="20">
                  <c:v>36787</c:v>
                </c:pt>
                <c:pt idx="21">
                  <c:v>36811</c:v>
                </c:pt>
                <c:pt idx="22">
                  <c:v>36797</c:v>
                </c:pt>
                <c:pt idx="23">
                  <c:v>36797</c:v>
                </c:pt>
                <c:pt idx="24">
                  <c:v>36801</c:v>
                </c:pt>
                <c:pt idx="25">
                  <c:v>36770</c:v>
                </c:pt>
                <c:pt idx="26">
                  <c:v>36805</c:v>
                </c:pt>
                <c:pt idx="27">
                  <c:v>36808</c:v>
                </c:pt>
                <c:pt idx="28">
                  <c:v>36802</c:v>
                </c:pt>
                <c:pt idx="29">
                  <c:v>36808</c:v>
                </c:pt>
                <c:pt idx="30">
                  <c:v>36797</c:v>
                </c:pt>
                <c:pt idx="31">
                  <c:v>36789</c:v>
                </c:pt>
                <c:pt idx="32">
                  <c:v>36798</c:v>
                </c:pt>
                <c:pt idx="33">
                  <c:v>36807</c:v>
                </c:pt>
                <c:pt idx="34">
                  <c:v>36799</c:v>
                </c:pt>
                <c:pt idx="35">
                  <c:v>36799</c:v>
                </c:pt>
                <c:pt idx="36">
                  <c:v>36806</c:v>
                </c:pt>
                <c:pt idx="37">
                  <c:v>36795</c:v>
                </c:pt>
                <c:pt idx="38">
                  <c:v>36781</c:v>
                </c:pt>
                <c:pt idx="39">
                  <c:v>36785</c:v>
                </c:pt>
                <c:pt idx="40">
                  <c:v>36800</c:v>
                </c:pt>
                <c:pt idx="41">
                  <c:v>36788</c:v>
                </c:pt>
                <c:pt idx="42">
                  <c:v>36783</c:v>
                </c:pt>
                <c:pt idx="43">
                  <c:v>36788</c:v>
                </c:pt>
                <c:pt idx="44">
                  <c:v>36794</c:v>
                </c:pt>
                <c:pt idx="45">
                  <c:v>36791</c:v>
                </c:pt>
                <c:pt idx="46">
                  <c:v>36787</c:v>
                </c:pt>
                <c:pt idx="47">
                  <c:v>36786</c:v>
                </c:pt>
                <c:pt idx="48">
                  <c:v>36788</c:v>
                </c:pt>
                <c:pt idx="49">
                  <c:v>36786</c:v>
                </c:pt>
                <c:pt idx="50">
                  <c:v>36795</c:v>
                </c:pt>
                <c:pt idx="51">
                  <c:v>36786</c:v>
                </c:pt>
                <c:pt idx="52">
                  <c:v>36765</c:v>
                </c:pt>
                <c:pt idx="53">
                  <c:v>36795</c:v>
                </c:pt>
                <c:pt idx="54">
                  <c:v>36785</c:v>
                </c:pt>
                <c:pt idx="55">
                  <c:v>36784</c:v>
                </c:pt>
                <c:pt idx="56">
                  <c:v>36769</c:v>
                </c:pt>
                <c:pt idx="57">
                  <c:v>36786</c:v>
                </c:pt>
                <c:pt idx="58">
                  <c:v>36781</c:v>
                </c:pt>
                <c:pt idx="59">
                  <c:v>36785</c:v>
                </c:pt>
                <c:pt idx="60">
                  <c:v>36761</c:v>
                </c:pt>
                <c:pt idx="61">
                  <c:v>36785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'données sources'!$E$1</c:f>
              <c:strCache>
                <c:ptCount val="1"/>
                <c:pt idx="0">
                  <c:v>dates vendanges: moyenne décennale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'données sources'!$A$11:$A$63</c:f>
              <c:numCach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xVal>
          <c:yVal>
            <c:numRef>
              <c:f>'données sources'!$E$11:$E$63</c:f>
              <c:numCache>
                <c:ptCount val="53"/>
                <c:pt idx="0">
                  <c:v>36791</c:v>
                </c:pt>
                <c:pt idx="1">
                  <c:v>36790</c:v>
                </c:pt>
                <c:pt idx="2">
                  <c:v>36793</c:v>
                </c:pt>
                <c:pt idx="3">
                  <c:v>36795</c:v>
                </c:pt>
                <c:pt idx="4">
                  <c:v>36793</c:v>
                </c:pt>
                <c:pt idx="5">
                  <c:v>36795</c:v>
                </c:pt>
                <c:pt idx="6">
                  <c:v>36793</c:v>
                </c:pt>
                <c:pt idx="7">
                  <c:v>36794</c:v>
                </c:pt>
                <c:pt idx="8">
                  <c:v>36794</c:v>
                </c:pt>
                <c:pt idx="9">
                  <c:v>36796</c:v>
                </c:pt>
                <c:pt idx="10">
                  <c:v>36798</c:v>
                </c:pt>
                <c:pt idx="11">
                  <c:v>36797</c:v>
                </c:pt>
                <c:pt idx="12">
                  <c:v>36798</c:v>
                </c:pt>
                <c:pt idx="13">
                  <c:v>36797</c:v>
                </c:pt>
                <c:pt idx="14">
                  <c:v>36799</c:v>
                </c:pt>
                <c:pt idx="15">
                  <c:v>36798</c:v>
                </c:pt>
                <c:pt idx="16">
                  <c:v>36796</c:v>
                </c:pt>
                <c:pt idx="17">
                  <c:v>36797</c:v>
                </c:pt>
                <c:pt idx="18">
                  <c:v>36797</c:v>
                </c:pt>
                <c:pt idx="19">
                  <c:v>36797</c:v>
                </c:pt>
                <c:pt idx="20">
                  <c:v>36799</c:v>
                </c:pt>
                <c:pt idx="21">
                  <c:v>36800</c:v>
                </c:pt>
                <c:pt idx="22">
                  <c:v>36797</c:v>
                </c:pt>
                <c:pt idx="23">
                  <c:v>36798</c:v>
                </c:pt>
                <c:pt idx="24">
                  <c:v>36799</c:v>
                </c:pt>
                <c:pt idx="25">
                  <c:v>36798</c:v>
                </c:pt>
                <c:pt idx="26">
                  <c:v>36801</c:v>
                </c:pt>
                <c:pt idx="27">
                  <c:v>36801</c:v>
                </c:pt>
                <c:pt idx="28">
                  <c:v>36800</c:v>
                </c:pt>
                <c:pt idx="29">
                  <c:v>36798</c:v>
                </c:pt>
                <c:pt idx="30">
                  <c:v>36796</c:v>
                </c:pt>
                <c:pt idx="31">
                  <c:v>36796</c:v>
                </c:pt>
                <c:pt idx="32">
                  <c:v>36796</c:v>
                </c:pt>
                <c:pt idx="33">
                  <c:v>36794</c:v>
                </c:pt>
                <c:pt idx="34">
                  <c:v>36792</c:v>
                </c:pt>
                <c:pt idx="35">
                  <c:v>36792</c:v>
                </c:pt>
                <c:pt idx="36">
                  <c:v>36791</c:v>
                </c:pt>
                <c:pt idx="37">
                  <c:v>36789</c:v>
                </c:pt>
                <c:pt idx="38">
                  <c:v>36788</c:v>
                </c:pt>
                <c:pt idx="39">
                  <c:v>36789</c:v>
                </c:pt>
                <c:pt idx="40">
                  <c:v>36789</c:v>
                </c:pt>
                <c:pt idx="41">
                  <c:v>36789</c:v>
                </c:pt>
                <c:pt idx="42">
                  <c:v>36788</c:v>
                </c:pt>
                <c:pt idx="43">
                  <c:v>36787</c:v>
                </c:pt>
                <c:pt idx="44">
                  <c:v>36787</c:v>
                </c:pt>
                <c:pt idx="45">
                  <c:v>36786</c:v>
                </c:pt>
                <c:pt idx="46">
                  <c:v>36786</c:v>
                </c:pt>
                <c:pt idx="47">
                  <c:v>36784</c:v>
                </c:pt>
                <c:pt idx="48">
                  <c:v>36784</c:v>
                </c:pt>
                <c:pt idx="49">
                  <c:v>36783</c:v>
                </c:pt>
                <c:pt idx="50">
                  <c:v>36783</c:v>
                </c:pt>
                <c:pt idx="51">
                  <c:v>36780</c:v>
                </c:pt>
                <c:pt idx="52">
                  <c:v>36780</c:v>
                </c:pt>
              </c:numCache>
            </c:numRef>
          </c:yVal>
          <c:smooth val="0"/>
        </c:ser>
        <c:axId val="21155220"/>
        <c:axId val="56179253"/>
      </c:scatterChart>
      <c:valAx>
        <c:axId val="21155220"/>
        <c:scaling>
          <c:orientation val="minMax"/>
          <c:max val="2012"/>
          <c:min val="195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179253"/>
        <c:crosses val="autoZero"/>
        <c:crossBetween val="midCat"/>
        <c:dispUnits/>
        <c:majorUnit val="5"/>
      </c:valAx>
      <c:valAx>
        <c:axId val="56179253"/>
        <c:scaling>
          <c:orientation val="minMax"/>
          <c:min val="36760"/>
        </c:scaling>
        <c:axPos val="l"/>
        <c:delete val="0"/>
        <c:numFmt formatCode="[$-40C]d\-mmm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5522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4875"/>
          <c:y val="0.7415"/>
          <c:w val="0.256"/>
          <c:h val="0.08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97925"/>
          <c:h val="0.96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'données sources'!$B$1</c:f>
              <c:strCache>
                <c:ptCount val="1"/>
                <c:pt idx="0">
                  <c:v>date de pleine floraison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'données sources'!$A$2:$A$63</c:f>
              <c:numCache>
                <c:ptCount val="62"/>
                <c:pt idx="0">
                  <c:v>1951</c:v>
                </c:pt>
                <c:pt idx="1">
                  <c:v>1952</c:v>
                </c:pt>
                <c:pt idx="2">
                  <c:v>1953</c:v>
                </c:pt>
                <c:pt idx="3">
                  <c:v>1954</c:v>
                </c:pt>
                <c:pt idx="4">
                  <c:v>1955</c:v>
                </c:pt>
                <c:pt idx="5">
                  <c:v>1956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  <c:pt idx="23">
                  <c:v>1974</c:v>
                </c:pt>
                <c:pt idx="24">
                  <c:v>1975</c:v>
                </c:pt>
                <c:pt idx="25">
                  <c:v>1976</c:v>
                </c:pt>
                <c:pt idx="26">
                  <c:v>1977</c:v>
                </c:pt>
                <c:pt idx="27">
                  <c:v>1978</c:v>
                </c:pt>
                <c:pt idx="28">
                  <c:v>1979</c:v>
                </c:pt>
                <c:pt idx="29">
                  <c:v>1980</c:v>
                </c:pt>
                <c:pt idx="30">
                  <c:v>1981</c:v>
                </c:pt>
                <c:pt idx="31">
                  <c:v>1982</c:v>
                </c:pt>
                <c:pt idx="32">
                  <c:v>1983</c:v>
                </c:pt>
                <c:pt idx="33">
                  <c:v>1984</c:v>
                </c:pt>
                <c:pt idx="34">
                  <c:v>1985</c:v>
                </c:pt>
                <c:pt idx="35">
                  <c:v>1986</c:v>
                </c:pt>
                <c:pt idx="36">
                  <c:v>1987</c:v>
                </c:pt>
                <c:pt idx="37">
                  <c:v>1988</c:v>
                </c:pt>
                <c:pt idx="38">
                  <c:v>1989</c:v>
                </c:pt>
                <c:pt idx="39">
                  <c:v>1990</c:v>
                </c:pt>
                <c:pt idx="40">
                  <c:v>1991</c:v>
                </c:pt>
                <c:pt idx="41">
                  <c:v>1992</c:v>
                </c:pt>
                <c:pt idx="42">
                  <c:v>1993</c:v>
                </c:pt>
                <c:pt idx="43">
                  <c:v>1994</c:v>
                </c:pt>
                <c:pt idx="44">
                  <c:v>1995</c:v>
                </c:pt>
                <c:pt idx="45">
                  <c:v>1996</c:v>
                </c:pt>
                <c:pt idx="46">
                  <c:v>1997</c:v>
                </c:pt>
                <c:pt idx="47">
                  <c:v>1998</c:v>
                </c:pt>
                <c:pt idx="48">
                  <c:v>1999</c:v>
                </c:pt>
                <c:pt idx="49">
                  <c:v>2000</c:v>
                </c:pt>
                <c:pt idx="50">
                  <c:v>2001</c:v>
                </c:pt>
                <c:pt idx="51">
                  <c:v>2002</c:v>
                </c:pt>
                <c:pt idx="52">
                  <c:v>2003</c:v>
                </c:pt>
                <c:pt idx="53">
                  <c:v>2004</c:v>
                </c:pt>
                <c:pt idx="54">
                  <c:v>2005</c:v>
                </c:pt>
                <c:pt idx="55">
                  <c:v>2006</c:v>
                </c:pt>
                <c:pt idx="56">
                  <c:v>2007</c:v>
                </c:pt>
                <c:pt idx="57">
                  <c:v>2008</c:v>
                </c:pt>
                <c:pt idx="58">
                  <c:v>2009</c:v>
                </c:pt>
                <c:pt idx="59">
                  <c:v>2010</c:v>
                </c:pt>
                <c:pt idx="60">
                  <c:v>2011</c:v>
                </c:pt>
                <c:pt idx="61">
                  <c:v>2012</c:v>
                </c:pt>
              </c:numCache>
            </c:numRef>
          </c:xVal>
          <c:yVal>
            <c:numRef>
              <c:f>'données sources'!$B$2:$B$63</c:f>
              <c:numCache>
                <c:ptCount val="62"/>
                <c:pt idx="0">
                  <c:v>36709</c:v>
                </c:pt>
                <c:pt idx="1">
                  <c:v>36682</c:v>
                </c:pt>
                <c:pt idx="2">
                  <c:v>36692</c:v>
                </c:pt>
                <c:pt idx="3">
                  <c:v>36698</c:v>
                </c:pt>
                <c:pt idx="4">
                  <c:v>36701</c:v>
                </c:pt>
                <c:pt idx="5">
                  <c:v>36708</c:v>
                </c:pt>
                <c:pt idx="6">
                  <c:v>36695</c:v>
                </c:pt>
                <c:pt idx="7">
                  <c:v>36704</c:v>
                </c:pt>
                <c:pt idx="8">
                  <c:v>36691</c:v>
                </c:pt>
                <c:pt idx="9">
                  <c:v>36685</c:v>
                </c:pt>
                <c:pt idx="10">
                  <c:v>36697</c:v>
                </c:pt>
                <c:pt idx="11">
                  <c:v>36707</c:v>
                </c:pt>
                <c:pt idx="12">
                  <c:v>36706</c:v>
                </c:pt>
                <c:pt idx="13">
                  <c:v>36690</c:v>
                </c:pt>
                <c:pt idx="14">
                  <c:v>36705</c:v>
                </c:pt>
                <c:pt idx="15">
                  <c:v>36691</c:v>
                </c:pt>
                <c:pt idx="16">
                  <c:v>36702</c:v>
                </c:pt>
                <c:pt idx="17">
                  <c:v>36705</c:v>
                </c:pt>
                <c:pt idx="18">
                  <c:v>36703</c:v>
                </c:pt>
                <c:pt idx="19">
                  <c:v>36696</c:v>
                </c:pt>
                <c:pt idx="20">
                  <c:v>36682</c:v>
                </c:pt>
                <c:pt idx="21">
                  <c:v>36712</c:v>
                </c:pt>
                <c:pt idx="22">
                  <c:v>36702</c:v>
                </c:pt>
                <c:pt idx="23">
                  <c:v>36697</c:v>
                </c:pt>
                <c:pt idx="24">
                  <c:v>36703</c:v>
                </c:pt>
                <c:pt idx="25">
                  <c:v>36689</c:v>
                </c:pt>
                <c:pt idx="26">
                  <c:v>36706</c:v>
                </c:pt>
                <c:pt idx="27">
                  <c:v>36713</c:v>
                </c:pt>
                <c:pt idx="28">
                  <c:v>36705</c:v>
                </c:pt>
                <c:pt idx="29">
                  <c:v>36717</c:v>
                </c:pt>
                <c:pt idx="30">
                  <c:v>36699</c:v>
                </c:pt>
                <c:pt idx="31">
                  <c:v>36693</c:v>
                </c:pt>
                <c:pt idx="32">
                  <c:v>36705</c:v>
                </c:pt>
                <c:pt idx="33">
                  <c:v>36703</c:v>
                </c:pt>
                <c:pt idx="34">
                  <c:v>36709</c:v>
                </c:pt>
                <c:pt idx="35">
                  <c:v>36703</c:v>
                </c:pt>
                <c:pt idx="36">
                  <c:v>36708</c:v>
                </c:pt>
                <c:pt idx="37">
                  <c:v>36695</c:v>
                </c:pt>
                <c:pt idx="38">
                  <c:v>36690</c:v>
                </c:pt>
                <c:pt idx="39">
                  <c:v>36690</c:v>
                </c:pt>
                <c:pt idx="40">
                  <c:v>36709</c:v>
                </c:pt>
                <c:pt idx="41">
                  <c:v>36691</c:v>
                </c:pt>
                <c:pt idx="42">
                  <c:v>36686</c:v>
                </c:pt>
                <c:pt idx="43">
                  <c:v>36698</c:v>
                </c:pt>
                <c:pt idx="44">
                  <c:v>36703</c:v>
                </c:pt>
                <c:pt idx="45">
                  <c:v>36696</c:v>
                </c:pt>
                <c:pt idx="46">
                  <c:v>36690</c:v>
                </c:pt>
                <c:pt idx="47">
                  <c:v>36691</c:v>
                </c:pt>
                <c:pt idx="48">
                  <c:v>36690</c:v>
                </c:pt>
                <c:pt idx="49">
                  <c:v>36690</c:v>
                </c:pt>
                <c:pt idx="50">
                  <c:v>36698</c:v>
                </c:pt>
                <c:pt idx="51">
                  <c:v>36693</c:v>
                </c:pt>
                <c:pt idx="52">
                  <c:v>36684</c:v>
                </c:pt>
                <c:pt idx="53">
                  <c:v>36694</c:v>
                </c:pt>
                <c:pt idx="54">
                  <c:v>36694</c:v>
                </c:pt>
                <c:pt idx="55">
                  <c:v>36694</c:v>
                </c:pt>
                <c:pt idx="56">
                  <c:v>36674</c:v>
                </c:pt>
                <c:pt idx="57">
                  <c:v>36693</c:v>
                </c:pt>
                <c:pt idx="58">
                  <c:v>36691</c:v>
                </c:pt>
                <c:pt idx="59">
                  <c:v>36696</c:v>
                </c:pt>
                <c:pt idx="60">
                  <c:v>36672</c:v>
                </c:pt>
                <c:pt idx="61">
                  <c:v>36696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'données sources'!$C$1</c:f>
              <c:strCache>
                <c:ptCount val="1"/>
                <c:pt idx="0">
                  <c:v>date de pleine floraison: moyenne décennale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'données sources'!$A$11:$A$63</c:f>
              <c:numCach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xVal>
          <c:yVal>
            <c:numRef>
              <c:f>'données sources'!$C$11:$C$63</c:f>
              <c:numCache>
                <c:ptCount val="53"/>
                <c:pt idx="0">
                  <c:v>36697</c:v>
                </c:pt>
                <c:pt idx="1">
                  <c:v>36695</c:v>
                </c:pt>
                <c:pt idx="2">
                  <c:v>36698</c:v>
                </c:pt>
                <c:pt idx="3">
                  <c:v>36699</c:v>
                </c:pt>
                <c:pt idx="4">
                  <c:v>36698</c:v>
                </c:pt>
                <c:pt idx="5">
                  <c:v>36699</c:v>
                </c:pt>
                <c:pt idx="6">
                  <c:v>36697</c:v>
                </c:pt>
                <c:pt idx="7">
                  <c:v>36698</c:v>
                </c:pt>
                <c:pt idx="8">
                  <c:v>36698</c:v>
                </c:pt>
                <c:pt idx="9">
                  <c:v>36699</c:v>
                </c:pt>
                <c:pt idx="10">
                  <c:v>36700</c:v>
                </c:pt>
                <c:pt idx="11">
                  <c:v>36699</c:v>
                </c:pt>
                <c:pt idx="12">
                  <c:v>36699</c:v>
                </c:pt>
                <c:pt idx="13">
                  <c:v>36699</c:v>
                </c:pt>
                <c:pt idx="14">
                  <c:v>36700</c:v>
                </c:pt>
                <c:pt idx="15">
                  <c:v>36699</c:v>
                </c:pt>
                <c:pt idx="16">
                  <c:v>36699</c:v>
                </c:pt>
                <c:pt idx="17">
                  <c:v>36700</c:v>
                </c:pt>
                <c:pt idx="18">
                  <c:v>36700</c:v>
                </c:pt>
                <c:pt idx="19">
                  <c:v>36701</c:v>
                </c:pt>
                <c:pt idx="20">
                  <c:v>36703</c:v>
                </c:pt>
                <c:pt idx="21">
                  <c:v>36704</c:v>
                </c:pt>
                <c:pt idx="22">
                  <c:v>36702</c:v>
                </c:pt>
                <c:pt idx="23">
                  <c:v>36703</c:v>
                </c:pt>
                <c:pt idx="24">
                  <c:v>36703</c:v>
                </c:pt>
                <c:pt idx="25">
                  <c:v>36704</c:v>
                </c:pt>
                <c:pt idx="26">
                  <c:v>36705</c:v>
                </c:pt>
                <c:pt idx="27">
                  <c:v>36706</c:v>
                </c:pt>
                <c:pt idx="28">
                  <c:v>36704</c:v>
                </c:pt>
                <c:pt idx="29">
                  <c:v>36702</c:v>
                </c:pt>
                <c:pt idx="30">
                  <c:v>36700</c:v>
                </c:pt>
                <c:pt idx="31">
                  <c:v>36701</c:v>
                </c:pt>
                <c:pt idx="32">
                  <c:v>36700</c:v>
                </c:pt>
                <c:pt idx="33">
                  <c:v>36698</c:v>
                </c:pt>
                <c:pt idx="34">
                  <c:v>36698</c:v>
                </c:pt>
                <c:pt idx="35">
                  <c:v>36697</c:v>
                </c:pt>
                <c:pt idx="36">
                  <c:v>36697</c:v>
                </c:pt>
                <c:pt idx="37">
                  <c:v>36695</c:v>
                </c:pt>
                <c:pt idx="38">
                  <c:v>36694</c:v>
                </c:pt>
                <c:pt idx="39">
                  <c:v>36694</c:v>
                </c:pt>
                <c:pt idx="40">
                  <c:v>36694</c:v>
                </c:pt>
                <c:pt idx="41">
                  <c:v>36693</c:v>
                </c:pt>
                <c:pt idx="42">
                  <c:v>36694</c:v>
                </c:pt>
                <c:pt idx="43">
                  <c:v>36693</c:v>
                </c:pt>
                <c:pt idx="44">
                  <c:v>36693</c:v>
                </c:pt>
                <c:pt idx="45">
                  <c:v>36692</c:v>
                </c:pt>
                <c:pt idx="46">
                  <c:v>36692</c:v>
                </c:pt>
                <c:pt idx="47">
                  <c:v>36690</c:v>
                </c:pt>
                <c:pt idx="48">
                  <c:v>36690</c:v>
                </c:pt>
                <c:pt idx="49">
                  <c:v>36691</c:v>
                </c:pt>
                <c:pt idx="50">
                  <c:v>36691</c:v>
                </c:pt>
                <c:pt idx="51">
                  <c:v>36689</c:v>
                </c:pt>
                <c:pt idx="52">
                  <c:v>36689</c:v>
                </c:pt>
              </c:numCache>
            </c:numRef>
          </c:yVal>
          <c:smooth val="0"/>
        </c:ser>
        <c:axId val="35851230"/>
        <c:axId val="54225615"/>
      </c:scatterChart>
      <c:valAx>
        <c:axId val="35851230"/>
        <c:scaling>
          <c:orientation val="minMax"/>
          <c:max val="2012"/>
          <c:min val="1950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25615"/>
        <c:crossesAt val="36667"/>
        <c:crossBetween val="midCat"/>
        <c:dispUnits/>
        <c:majorUnit val="5"/>
      </c:valAx>
      <c:valAx>
        <c:axId val="54225615"/>
        <c:scaling>
          <c:orientation val="minMax"/>
          <c:max val="36727"/>
          <c:min val="36667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851230"/>
        <c:crosses val="autoZero"/>
        <c:crossBetween val="midCat"/>
        <c:dispUnits/>
        <c:majorUnit val="10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7225"/>
          <c:y val="0.698"/>
          <c:w val="0.296"/>
          <c:h val="0.08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Ecarts pleine floraison - vendanges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07675"/>
          <c:w val="0.9255"/>
          <c:h val="0.89625"/>
        </c:manualLayout>
      </c:layout>
      <c:lineChart>
        <c:grouping val="standard"/>
        <c:varyColors val="0"/>
        <c:ser>
          <c:idx val="0"/>
          <c:order val="0"/>
          <c:tx>
            <c:strRef>
              <c:f>'données sources'!$F$1</c:f>
              <c:strCache>
                <c:ptCount val="1"/>
                <c:pt idx="0">
                  <c:v>ecart PF-vendanges en jours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'données sources'!$A$2:$A$61</c:f>
              <c:numCache>
                <c:ptCount val="60"/>
                <c:pt idx="0">
                  <c:v>1951</c:v>
                </c:pt>
                <c:pt idx="1">
                  <c:v>1952</c:v>
                </c:pt>
                <c:pt idx="2">
                  <c:v>1953</c:v>
                </c:pt>
                <c:pt idx="3">
                  <c:v>1954</c:v>
                </c:pt>
                <c:pt idx="4">
                  <c:v>1955</c:v>
                </c:pt>
                <c:pt idx="5">
                  <c:v>1956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  <c:pt idx="23">
                  <c:v>1974</c:v>
                </c:pt>
                <c:pt idx="24">
                  <c:v>1975</c:v>
                </c:pt>
                <c:pt idx="25">
                  <c:v>1976</c:v>
                </c:pt>
                <c:pt idx="26">
                  <c:v>1977</c:v>
                </c:pt>
                <c:pt idx="27">
                  <c:v>1978</c:v>
                </c:pt>
                <c:pt idx="28">
                  <c:v>1979</c:v>
                </c:pt>
                <c:pt idx="29">
                  <c:v>1980</c:v>
                </c:pt>
                <c:pt idx="30">
                  <c:v>1981</c:v>
                </c:pt>
                <c:pt idx="31">
                  <c:v>1982</c:v>
                </c:pt>
                <c:pt idx="32">
                  <c:v>1983</c:v>
                </c:pt>
                <c:pt idx="33">
                  <c:v>1984</c:v>
                </c:pt>
                <c:pt idx="34">
                  <c:v>1985</c:v>
                </c:pt>
                <c:pt idx="35">
                  <c:v>1986</c:v>
                </c:pt>
                <c:pt idx="36">
                  <c:v>1987</c:v>
                </c:pt>
                <c:pt idx="37">
                  <c:v>1988</c:v>
                </c:pt>
                <c:pt idx="38">
                  <c:v>1989</c:v>
                </c:pt>
                <c:pt idx="39">
                  <c:v>1990</c:v>
                </c:pt>
                <c:pt idx="40">
                  <c:v>1991</c:v>
                </c:pt>
                <c:pt idx="41">
                  <c:v>1992</c:v>
                </c:pt>
                <c:pt idx="42">
                  <c:v>1993</c:v>
                </c:pt>
                <c:pt idx="43">
                  <c:v>1994</c:v>
                </c:pt>
                <c:pt idx="44">
                  <c:v>1995</c:v>
                </c:pt>
                <c:pt idx="45">
                  <c:v>1996</c:v>
                </c:pt>
                <c:pt idx="46">
                  <c:v>1997</c:v>
                </c:pt>
                <c:pt idx="47">
                  <c:v>1998</c:v>
                </c:pt>
                <c:pt idx="48">
                  <c:v>1999</c:v>
                </c:pt>
                <c:pt idx="49">
                  <c:v>2000</c:v>
                </c:pt>
                <c:pt idx="50">
                  <c:v>2001</c:v>
                </c:pt>
                <c:pt idx="51">
                  <c:v>2002</c:v>
                </c:pt>
                <c:pt idx="52">
                  <c:v>2003</c:v>
                </c:pt>
                <c:pt idx="53">
                  <c:v>2004</c:v>
                </c:pt>
                <c:pt idx="54">
                  <c:v>2005</c:v>
                </c:pt>
                <c:pt idx="55">
                  <c:v>2006</c:v>
                </c:pt>
                <c:pt idx="56">
                  <c:v>2007</c:v>
                </c:pt>
                <c:pt idx="57">
                  <c:v>2008</c:v>
                </c:pt>
                <c:pt idx="58">
                  <c:v>2009</c:v>
                </c:pt>
                <c:pt idx="59">
                  <c:v>2010</c:v>
                </c:pt>
              </c:numCache>
            </c:numRef>
          </c:cat>
          <c:val>
            <c:numRef>
              <c:f>'données sources'!$F$2:$F$63</c:f>
              <c:numCache>
                <c:ptCount val="62"/>
                <c:pt idx="0">
                  <c:v>91</c:v>
                </c:pt>
                <c:pt idx="1">
                  <c:v>95</c:v>
                </c:pt>
                <c:pt idx="2">
                  <c:v>92</c:v>
                </c:pt>
                <c:pt idx="3">
                  <c:v>98</c:v>
                </c:pt>
                <c:pt idx="4">
                  <c:v>96</c:v>
                </c:pt>
                <c:pt idx="5">
                  <c:v>99</c:v>
                </c:pt>
                <c:pt idx="6">
                  <c:v>94</c:v>
                </c:pt>
                <c:pt idx="7">
                  <c:v>96</c:v>
                </c:pt>
                <c:pt idx="8">
                  <c:v>88</c:v>
                </c:pt>
                <c:pt idx="9">
                  <c:v>96</c:v>
                </c:pt>
                <c:pt idx="10">
                  <c:v>92</c:v>
                </c:pt>
                <c:pt idx="11">
                  <c:v>96</c:v>
                </c:pt>
                <c:pt idx="12">
                  <c:v>98</c:v>
                </c:pt>
                <c:pt idx="13">
                  <c:v>95</c:v>
                </c:pt>
                <c:pt idx="14">
                  <c:v>103</c:v>
                </c:pt>
                <c:pt idx="15">
                  <c:v>100</c:v>
                </c:pt>
                <c:pt idx="16">
                  <c:v>95</c:v>
                </c:pt>
                <c:pt idx="17">
                  <c:v>97</c:v>
                </c:pt>
                <c:pt idx="18">
                  <c:v>97</c:v>
                </c:pt>
                <c:pt idx="19">
                  <c:v>100</c:v>
                </c:pt>
                <c:pt idx="20">
                  <c:v>105</c:v>
                </c:pt>
                <c:pt idx="21">
                  <c:v>99</c:v>
                </c:pt>
                <c:pt idx="22">
                  <c:v>95</c:v>
                </c:pt>
                <c:pt idx="23">
                  <c:v>100</c:v>
                </c:pt>
                <c:pt idx="24">
                  <c:v>98</c:v>
                </c:pt>
                <c:pt idx="25">
                  <c:v>81</c:v>
                </c:pt>
                <c:pt idx="26">
                  <c:v>99</c:v>
                </c:pt>
                <c:pt idx="27">
                  <c:v>95</c:v>
                </c:pt>
                <c:pt idx="28">
                  <c:v>97</c:v>
                </c:pt>
                <c:pt idx="29">
                  <c:v>91</c:v>
                </c:pt>
                <c:pt idx="30">
                  <c:v>98</c:v>
                </c:pt>
                <c:pt idx="31">
                  <c:v>96</c:v>
                </c:pt>
                <c:pt idx="32">
                  <c:v>93</c:v>
                </c:pt>
                <c:pt idx="33">
                  <c:v>104</c:v>
                </c:pt>
                <c:pt idx="34">
                  <c:v>90</c:v>
                </c:pt>
                <c:pt idx="35">
                  <c:v>96</c:v>
                </c:pt>
                <c:pt idx="36">
                  <c:v>98</c:v>
                </c:pt>
                <c:pt idx="37">
                  <c:v>100</c:v>
                </c:pt>
                <c:pt idx="38">
                  <c:v>91</c:v>
                </c:pt>
                <c:pt idx="39">
                  <c:v>95</c:v>
                </c:pt>
                <c:pt idx="40">
                  <c:v>91</c:v>
                </c:pt>
                <c:pt idx="41">
                  <c:v>97</c:v>
                </c:pt>
                <c:pt idx="42">
                  <c:v>97</c:v>
                </c:pt>
                <c:pt idx="43">
                  <c:v>90</c:v>
                </c:pt>
                <c:pt idx="44">
                  <c:v>91</c:v>
                </c:pt>
                <c:pt idx="45">
                  <c:v>95</c:v>
                </c:pt>
                <c:pt idx="46">
                  <c:v>97</c:v>
                </c:pt>
                <c:pt idx="47">
                  <c:v>95</c:v>
                </c:pt>
                <c:pt idx="48">
                  <c:v>98</c:v>
                </c:pt>
                <c:pt idx="49">
                  <c:v>96</c:v>
                </c:pt>
                <c:pt idx="50">
                  <c:v>97</c:v>
                </c:pt>
                <c:pt idx="51">
                  <c:v>93</c:v>
                </c:pt>
                <c:pt idx="52">
                  <c:v>81</c:v>
                </c:pt>
                <c:pt idx="53">
                  <c:v>101</c:v>
                </c:pt>
                <c:pt idx="54">
                  <c:v>91</c:v>
                </c:pt>
                <c:pt idx="55">
                  <c:v>90</c:v>
                </c:pt>
                <c:pt idx="56">
                  <c:v>95</c:v>
                </c:pt>
                <c:pt idx="57">
                  <c:v>93</c:v>
                </c:pt>
                <c:pt idx="58">
                  <c:v>90</c:v>
                </c:pt>
                <c:pt idx="59">
                  <c:v>89</c:v>
                </c:pt>
                <c:pt idx="60">
                  <c:v>89</c:v>
                </c:pt>
                <c:pt idx="61">
                  <c:v>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'données sources'!$G$1</c:f>
              <c:strCache>
                <c:ptCount val="1"/>
                <c:pt idx="0">
                  <c:v>moyenne decennale ecart PF-vendange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'données sources'!$A$2:$A$61</c:f>
              <c:numCache>
                <c:ptCount val="60"/>
                <c:pt idx="0">
                  <c:v>1951</c:v>
                </c:pt>
                <c:pt idx="1">
                  <c:v>1952</c:v>
                </c:pt>
                <c:pt idx="2">
                  <c:v>1953</c:v>
                </c:pt>
                <c:pt idx="3">
                  <c:v>1954</c:v>
                </c:pt>
                <c:pt idx="4">
                  <c:v>1955</c:v>
                </c:pt>
                <c:pt idx="5">
                  <c:v>1956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  <c:pt idx="23">
                  <c:v>1974</c:v>
                </c:pt>
                <c:pt idx="24">
                  <c:v>1975</c:v>
                </c:pt>
                <c:pt idx="25">
                  <c:v>1976</c:v>
                </c:pt>
                <c:pt idx="26">
                  <c:v>1977</c:v>
                </c:pt>
                <c:pt idx="27">
                  <c:v>1978</c:v>
                </c:pt>
                <c:pt idx="28">
                  <c:v>1979</c:v>
                </c:pt>
                <c:pt idx="29">
                  <c:v>1980</c:v>
                </c:pt>
                <c:pt idx="30">
                  <c:v>1981</c:v>
                </c:pt>
                <c:pt idx="31">
                  <c:v>1982</c:v>
                </c:pt>
                <c:pt idx="32">
                  <c:v>1983</c:v>
                </c:pt>
                <c:pt idx="33">
                  <c:v>1984</c:v>
                </c:pt>
                <c:pt idx="34">
                  <c:v>1985</c:v>
                </c:pt>
                <c:pt idx="35">
                  <c:v>1986</c:v>
                </c:pt>
                <c:pt idx="36">
                  <c:v>1987</c:v>
                </c:pt>
                <c:pt idx="37">
                  <c:v>1988</c:v>
                </c:pt>
                <c:pt idx="38">
                  <c:v>1989</c:v>
                </c:pt>
                <c:pt idx="39">
                  <c:v>1990</c:v>
                </c:pt>
                <c:pt idx="40">
                  <c:v>1991</c:v>
                </c:pt>
                <c:pt idx="41">
                  <c:v>1992</c:v>
                </c:pt>
                <c:pt idx="42">
                  <c:v>1993</c:v>
                </c:pt>
                <c:pt idx="43">
                  <c:v>1994</c:v>
                </c:pt>
                <c:pt idx="44">
                  <c:v>1995</c:v>
                </c:pt>
                <c:pt idx="45">
                  <c:v>1996</c:v>
                </c:pt>
                <c:pt idx="46">
                  <c:v>1997</c:v>
                </c:pt>
                <c:pt idx="47">
                  <c:v>1998</c:v>
                </c:pt>
                <c:pt idx="48">
                  <c:v>1999</c:v>
                </c:pt>
                <c:pt idx="49">
                  <c:v>2000</c:v>
                </c:pt>
                <c:pt idx="50">
                  <c:v>2001</c:v>
                </c:pt>
                <c:pt idx="51">
                  <c:v>2002</c:v>
                </c:pt>
                <c:pt idx="52">
                  <c:v>2003</c:v>
                </c:pt>
                <c:pt idx="53">
                  <c:v>2004</c:v>
                </c:pt>
                <c:pt idx="54">
                  <c:v>2005</c:v>
                </c:pt>
                <c:pt idx="55">
                  <c:v>2006</c:v>
                </c:pt>
                <c:pt idx="56">
                  <c:v>2007</c:v>
                </c:pt>
                <c:pt idx="57">
                  <c:v>2008</c:v>
                </c:pt>
                <c:pt idx="58">
                  <c:v>2009</c:v>
                </c:pt>
                <c:pt idx="59">
                  <c:v>2010</c:v>
                </c:pt>
              </c:numCache>
            </c:numRef>
          </c:cat>
          <c:val>
            <c:numRef>
              <c:f>'données sources'!$G$2:$G$63</c:f>
              <c:numCache>
                <c:ptCount val="62"/>
                <c:pt idx="9">
                  <c:v>94.5</c:v>
                </c:pt>
                <c:pt idx="10">
                  <c:v>94.6</c:v>
                </c:pt>
                <c:pt idx="11">
                  <c:v>94.7</c:v>
                </c:pt>
                <c:pt idx="12">
                  <c:v>95.3</c:v>
                </c:pt>
                <c:pt idx="13">
                  <c:v>95</c:v>
                </c:pt>
                <c:pt idx="14">
                  <c:v>95.7</c:v>
                </c:pt>
                <c:pt idx="15">
                  <c:v>95.8</c:v>
                </c:pt>
                <c:pt idx="16">
                  <c:v>95.9</c:v>
                </c:pt>
                <c:pt idx="17">
                  <c:v>96</c:v>
                </c:pt>
                <c:pt idx="18">
                  <c:v>96.9</c:v>
                </c:pt>
                <c:pt idx="19">
                  <c:v>97.3</c:v>
                </c:pt>
                <c:pt idx="20">
                  <c:v>98.6</c:v>
                </c:pt>
                <c:pt idx="21">
                  <c:v>98.9</c:v>
                </c:pt>
                <c:pt idx="22">
                  <c:v>98.6</c:v>
                </c:pt>
                <c:pt idx="23">
                  <c:v>99.1</c:v>
                </c:pt>
                <c:pt idx="24">
                  <c:v>98.6</c:v>
                </c:pt>
                <c:pt idx="25">
                  <c:v>96.7</c:v>
                </c:pt>
                <c:pt idx="26">
                  <c:v>97.1</c:v>
                </c:pt>
                <c:pt idx="27">
                  <c:v>96.9</c:v>
                </c:pt>
                <c:pt idx="28">
                  <c:v>96.9</c:v>
                </c:pt>
                <c:pt idx="29">
                  <c:v>96</c:v>
                </c:pt>
                <c:pt idx="30">
                  <c:v>95.3</c:v>
                </c:pt>
                <c:pt idx="31">
                  <c:v>95</c:v>
                </c:pt>
                <c:pt idx="32">
                  <c:v>94.8</c:v>
                </c:pt>
                <c:pt idx="33">
                  <c:v>95.2</c:v>
                </c:pt>
                <c:pt idx="34">
                  <c:v>94.4</c:v>
                </c:pt>
                <c:pt idx="35">
                  <c:v>95.9</c:v>
                </c:pt>
                <c:pt idx="36">
                  <c:v>95.8</c:v>
                </c:pt>
                <c:pt idx="37">
                  <c:v>96.3</c:v>
                </c:pt>
                <c:pt idx="38">
                  <c:v>95.7</c:v>
                </c:pt>
                <c:pt idx="39">
                  <c:v>96.1</c:v>
                </c:pt>
                <c:pt idx="40">
                  <c:v>95.4</c:v>
                </c:pt>
                <c:pt idx="41">
                  <c:v>95.5</c:v>
                </c:pt>
                <c:pt idx="42">
                  <c:v>95.9</c:v>
                </c:pt>
                <c:pt idx="43">
                  <c:v>94.5</c:v>
                </c:pt>
                <c:pt idx="44">
                  <c:v>94.6</c:v>
                </c:pt>
                <c:pt idx="45">
                  <c:v>94.5</c:v>
                </c:pt>
                <c:pt idx="46">
                  <c:v>94.4</c:v>
                </c:pt>
                <c:pt idx="47">
                  <c:v>93.9</c:v>
                </c:pt>
                <c:pt idx="48">
                  <c:v>94.6</c:v>
                </c:pt>
                <c:pt idx="49">
                  <c:v>94.7</c:v>
                </c:pt>
                <c:pt idx="50">
                  <c:v>95.3</c:v>
                </c:pt>
                <c:pt idx="51">
                  <c:v>94.9</c:v>
                </c:pt>
                <c:pt idx="52">
                  <c:v>93.3</c:v>
                </c:pt>
                <c:pt idx="53">
                  <c:v>94.4</c:v>
                </c:pt>
                <c:pt idx="54">
                  <c:v>94.4</c:v>
                </c:pt>
                <c:pt idx="55">
                  <c:v>93.9</c:v>
                </c:pt>
                <c:pt idx="56">
                  <c:v>93.7</c:v>
                </c:pt>
                <c:pt idx="57">
                  <c:v>93.5</c:v>
                </c:pt>
                <c:pt idx="58">
                  <c:v>92.7</c:v>
                </c:pt>
                <c:pt idx="59">
                  <c:v>92</c:v>
                </c:pt>
                <c:pt idx="60">
                  <c:v>91.2</c:v>
                </c:pt>
                <c:pt idx="61">
                  <c:v>90.8</c:v>
                </c:pt>
              </c:numCache>
            </c:numRef>
          </c:val>
          <c:smooth val="0"/>
        </c:ser>
        <c:marker val="1"/>
        <c:axId val="18268488"/>
        <c:axId val="30198665"/>
      </c:lineChart>
      <c:dateAx>
        <c:axId val="1826848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198665"/>
        <c:crosses val="autoZero"/>
        <c:auto val="0"/>
        <c:baseTimeUnit val="days"/>
        <c:majorUnit val="5"/>
        <c:majorTimeUnit val="days"/>
        <c:minorUnit val="5"/>
        <c:minorTimeUnit val="days"/>
        <c:noMultiLvlLbl val="0"/>
      </c:dateAx>
      <c:valAx>
        <c:axId val="30198665"/>
        <c:scaling>
          <c:orientation val="minMax"/>
          <c:min val="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Nombre de jours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2684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26"/>
          <c:y val="0.7515"/>
          <c:w val="0.2655"/>
          <c:h val="0.07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0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</cdr:x>
      <cdr:y>0.31425</cdr:y>
    </cdr:from>
    <cdr:to>
      <cdr:x>0.12725</cdr:x>
      <cdr:y>0.35825</cdr:y>
    </cdr:to>
    <cdr:sp>
      <cdr:nvSpPr>
        <cdr:cNvPr id="1" name="Text Box 20"/>
        <cdr:cNvSpPr txBox="1">
          <a:spLocks noChangeArrowheads="1"/>
        </cdr:cNvSpPr>
      </cdr:nvSpPr>
      <cdr:spPr>
        <a:xfrm>
          <a:off x="704850" y="1800225"/>
          <a:ext cx="4667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375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1951</a:t>
          </a:r>
        </a:p>
      </cdr:txBody>
    </cdr:sp>
  </cdr:relSizeAnchor>
  <cdr:relSizeAnchor xmlns:cdr="http://schemas.openxmlformats.org/drawingml/2006/chartDrawing">
    <cdr:from>
      <cdr:x>0.94525</cdr:x>
      <cdr:y>0.584</cdr:y>
    </cdr:from>
    <cdr:to>
      <cdr:x>0.9985</cdr:x>
      <cdr:y>0.62775</cdr:y>
    </cdr:to>
    <cdr:sp>
      <cdr:nvSpPr>
        <cdr:cNvPr id="2" name="Text Box 20"/>
        <cdr:cNvSpPr txBox="1">
          <a:spLocks noChangeArrowheads="1"/>
        </cdr:cNvSpPr>
      </cdr:nvSpPr>
      <cdr:spPr>
        <a:xfrm>
          <a:off x="8705850" y="3352800"/>
          <a:ext cx="4857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375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2012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43575"/>
    <xdr:graphicFrame>
      <xdr:nvGraphicFramePr>
        <xdr:cNvPr id="1" name="Shape 1025"/>
        <xdr:cNvGraphicFramePr/>
      </xdr:nvGraphicFramePr>
      <xdr:xfrm>
        <a:off x="0" y="0"/>
        <a:ext cx="921067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</cdr:x>
      <cdr:y>0.2445</cdr:y>
    </cdr:from>
    <cdr:to>
      <cdr:x>0.123</cdr:x>
      <cdr:y>0.28825</cdr:y>
    </cdr:to>
    <cdr:sp>
      <cdr:nvSpPr>
        <cdr:cNvPr id="1" name="Text Box 20"/>
        <cdr:cNvSpPr txBox="1">
          <a:spLocks noChangeArrowheads="1"/>
        </cdr:cNvSpPr>
      </cdr:nvSpPr>
      <cdr:spPr>
        <a:xfrm>
          <a:off x="657225" y="1400175"/>
          <a:ext cx="4667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375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1951</a:t>
          </a:r>
        </a:p>
      </cdr:txBody>
    </cdr:sp>
  </cdr:relSizeAnchor>
  <cdr:relSizeAnchor xmlns:cdr="http://schemas.openxmlformats.org/drawingml/2006/chartDrawing">
    <cdr:from>
      <cdr:x>0.9395</cdr:x>
      <cdr:y>0.585</cdr:y>
    </cdr:from>
    <cdr:to>
      <cdr:x>0.9905</cdr:x>
      <cdr:y>0.62875</cdr:y>
    </cdr:to>
    <cdr:sp>
      <cdr:nvSpPr>
        <cdr:cNvPr id="2" name="Text Box 20"/>
        <cdr:cNvSpPr txBox="1">
          <a:spLocks noChangeArrowheads="1"/>
        </cdr:cNvSpPr>
      </cdr:nvSpPr>
      <cdr:spPr>
        <a:xfrm>
          <a:off x="8648700" y="3352800"/>
          <a:ext cx="4667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375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2012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43575"/>
    <xdr:graphicFrame>
      <xdr:nvGraphicFramePr>
        <xdr:cNvPr id="1" name="Shape 1025"/>
        <xdr:cNvGraphicFramePr/>
      </xdr:nvGraphicFramePr>
      <xdr:xfrm>
        <a:off x="0" y="0"/>
        <a:ext cx="921067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0.09375</cdr:x>
      <cdr:y>0.53175</cdr:y>
    </cdr:from>
    <cdr:to>
      <cdr:x>0.14275</cdr:x>
      <cdr:y>0.57125</cdr:y>
    </cdr:to>
    <cdr:sp>
      <cdr:nvSpPr>
        <cdr:cNvPr id="1" name="Text Box 20"/>
        <cdr:cNvSpPr txBox="1">
          <a:spLocks noChangeArrowheads="1"/>
        </cdr:cNvSpPr>
      </cdr:nvSpPr>
      <cdr:spPr>
        <a:xfrm>
          <a:off x="857250" y="3057525"/>
          <a:ext cx="457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375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1951</a:t>
          </a:r>
        </a:p>
      </cdr:txBody>
    </cdr:sp>
  </cdr:relSizeAnchor>
  <cdr:relSizeAnchor xmlns:cdr="http://schemas.openxmlformats.org/drawingml/2006/chartDrawing">
    <cdr:from>
      <cdr:x>0.90975</cdr:x>
      <cdr:y>0.591</cdr:y>
    </cdr:from>
    <cdr:to>
      <cdr:x>0.966</cdr:x>
      <cdr:y>0.6295</cdr:y>
    </cdr:to>
    <cdr:sp>
      <cdr:nvSpPr>
        <cdr:cNvPr id="2" name="Text Box 20"/>
        <cdr:cNvSpPr txBox="1">
          <a:spLocks noChangeArrowheads="1"/>
        </cdr:cNvSpPr>
      </cdr:nvSpPr>
      <cdr:spPr>
        <a:xfrm>
          <a:off x="8401050" y="3390900"/>
          <a:ext cx="5238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375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2012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="80" zoomScaleNormal="80" zoomScalePageLayoutView="0" workbookViewId="0" topLeftCell="A1">
      <pane xSplit="1" ySplit="1" topLeftCell="D47" activePane="bottomRight" state="frozen"/>
      <selection pane="topLeft" activeCell="A1" sqref="A1"/>
      <selection pane="topRight" activeCell="H1" sqref="H1"/>
      <selection pane="bottomLeft" activeCell="A25" sqref="A25"/>
      <selection pane="bottomRight" activeCell="G86" sqref="G86"/>
    </sheetView>
  </sheetViews>
  <sheetFormatPr defaultColWidth="11.421875" defaultRowHeight="12.75"/>
  <cols>
    <col min="1" max="1" width="11.421875" style="5" customWidth="1"/>
    <col min="2" max="2" width="21.421875" style="2" bestFit="1" customWidth="1"/>
    <col min="3" max="3" width="40.57421875" style="0" bestFit="1" customWidth="1"/>
    <col min="4" max="4" width="14.28125" style="7" customWidth="1"/>
    <col min="5" max="5" width="20.140625" style="5" customWidth="1"/>
    <col min="6" max="6" width="13.28125" style="14" customWidth="1"/>
    <col min="7" max="7" width="13.8515625" style="5" customWidth="1"/>
    <col min="8" max="8" width="35.140625" style="0" customWidth="1"/>
  </cols>
  <sheetData>
    <row r="1" spans="1:7" s="11" customFormat="1" ht="51">
      <c r="A1" s="11" t="s">
        <v>1</v>
      </c>
      <c r="B1" s="12" t="s">
        <v>0</v>
      </c>
      <c r="C1" s="11" t="s">
        <v>2</v>
      </c>
      <c r="D1" s="12" t="s">
        <v>3</v>
      </c>
      <c r="E1" s="11" t="s">
        <v>4</v>
      </c>
      <c r="F1" s="13" t="s">
        <v>5</v>
      </c>
      <c r="G1" s="11" t="s">
        <v>6</v>
      </c>
    </row>
    <row r="2" spans="1:6" ht="12.75">
      <c r="A2" s="5">
        <v>1951</v>
      </c>
      <c r="B2" s="3">
        <v>36709</v>
      </c>
      <c r="C2" s="1"/>
      <c r="D2" s="8">
        <v>36800</v>
      </c>
      <c r="E2" s="6"/>
      <c r="F2" s="14">
        <f>D2-B2</f>
        <v>91</v>
      </c>
    </row>
    <row r="3" spans="1:6" ht="12.75">
      <c r="A3" s="5">
        <v>1952</v>
      </c>
      <c r="B3" s="3">
        <v>36682</v>
      </c>
      <c r="C3" s="1"/>
      <c r="D3" s="8">
        <v>36777</v>
      </c>
      <c r="E3" s="6"/>
      <c r="F3" s="14">
        <f aca="true" t="shared" si="0" ref="F3:F63">D3-B3</f>
        <v>95</v>
      </c>
    </row>
    <row r="4" spans="1:6" ht="12.75">
      <c r="A4" s="5">
        <v>1953</v>
      </c>
      <c r="B4" s="3">
        <v>36692</v>
      </c>
      <c r="C4" s="1"/>
      <c r="D4" s="9">
        <v>36784</v>
      </c>
      <c r="E4" s="6"/>
      <c r="F4" s="14">
        <f t="shared" si="0"/>
        <v>92</v>
      </c>
    </row>
    <row r="5" spans="1:6" ht="12.75">
      <c r="A5" s="5">
        <v>1954</v>
      </c>
      <c r="B5" s="3">
        <v>36698</v>
      </c>
      <c r="C5" s="1"/>
      <c r="D5" s="9">
        <v>36796</v>
      </c>
      <c r="E5" s="6"/>
      <c r="F5" s="14">
        <f t="shared" si="0"/>
        <v>98</v>
      </c>
    </row>
    <row r="6" spans="1:6" ht="12.75">
      <c r="A6" s="5">
        <v>1955</v>
      </c>
      <c r="B6" s="3">
        <v>36701</v>
      </c>
      <c r="C6" s="1"/>
      <c r="D6" s="9">
        <v>36797</v>
      </c>
      <c r="E6" s="6"/>
      <c r="F6" s="14">
        <f t="shared" si="0"/>
        <v>96</v>
      </c>
    </row>
    <row r="7" spans="1:6" ht="12.75">
      <c r="A7" s="5">
        <v>1956</v>
      </c>
      <c r="B7" s="3">
        <v>36708</v>
      </c>
      <c r="C7" s="1"/>
      <c r="D7" s="8">
        <v>36807</v>
      </c>
      <c r="E7" s="6"/>
      <c r="F7" s="14">
        <f t="shared" si="0"/>
        <v>99</v>
      </c>
    </row>
    <row r="8" spans="1:6" ht="12.75">
      <c r="A8" s="5">
        <v>1957</v>
      </c>
      <c r="B8" s="3">
        <v>36695</v>
      </c>
      <c r="C8" s="1"/>
      <c r="D8" s="8">
        <v>36789</v>
      </c>
      <c r="E8" s="6"/>
      <c r="F8" s="14">
        <f t="shared" si="0"/>
        <v>94</v>
      </c>
    </row>
    <row r="9" spans="1:6" ht="12.75">
      <c r="A9" s="5">
        <v>1958</v>
      </c>
      <c r="B9" s="3">
        <v>36704</v>
      </c>
      <c r="C9" s="1"/>
      <c r="D9" s="8">
        <v>36800</v>
      </c>
      <c r="E9" s="6"/>
      <c r="F9" s="14">
        <f t="shared" si="0"/>
        <v>96</v>
      </c>
    </row>
    <row r="10" spans="1:6" ht="12.75">
      <c r="A10" s="5">
        <v>1959</v>
      </c>
      <c r="B10" s="3">
        <v>36691</v>
      </c>
      <c r="C10" s="1"/>
      <c r="D10" s="8">
        <v>36779</v>
      </c>
      <c r="E10" s="6"/>
      <c r="F10" s="14">
        <f t="shared" si="0"/>
        <v>88</v>
      </c>
    </row>
    <row r="11" spans="1:7" ht="12.75">
      <c r="A11" s="5">
        <v>1960</v>
      </c>
      <c r="B11" s="3">
        <v>36685</v>
      </c>
      <c r="C11" s="1">
        <f aca="true" t="shared" si="1" ref="C11:C25">ROUND(AVERAGE(B2:B11),0)</f>
        <v>36697</v>
      </c>
      <c r="D11" s="8">
        <v>36781</v>
      </c>
      <c r="E11" s="6">
        <f>ROUND(AVERAGE(D2:D11),0)</f>
        <v>36791</v>
      </c>
      <c r="F11" s="14">
        <f t="shared" si="0"/>
        <v>96</v>
      </c>
      <c r="G11" s="15">
        <f>AVERAGE(F2:F11)</f>
        <v>94.5</v>
      </c>
    </row>
    <row r="12" spans="1:7" ht="12.75">
      <c r="A12" s="5">
        <v>1961</v>
      </c>
      <c r="B12" s="3">
        <v>36697</v>
      </c>
      <c r="C12" s="1">
        <f t="shared" si="1"/>
        <v>36695</v>
      </c>
      <c r="D12" s="8">
        <v>36789</v>
      </c>
      <c r="E12" s="6">
        <f aca="true" t="shared" si="2" ref="E12:E63">ROUND(AVERAGE(D3:D12),0)</f>
        <v>36790</v>
      </c>
      <c r="F12" s="14">
        <f t="shared" si="0"/>
        <v>92</v>
      </c>
      <c r="G12" s="15">
        <f aca="true" t="shared" si="3" ref="G12:G63">AVERAGE(F3:F12)</f>
        <v>94.6</v>
      </c>
    </row>
    <row r="13" spans="1:7" ht="12.75">
      <c r="A13" s="5">
        <v>1962</v>
      </c>
      <c r="B13" s="3">
        <v>36707</v>
      </c>
      <c r="C13" s="1">
        <f t="shared" si="1"/>
        <v>36698</v>
      </c>
      <c r="D13" s="8">
        <v>36803</v>
      </c>
      <c r="E13" s="6">
        <f t="shared" si="2"/>
        <v>36793</v>
      </c>
      <c r="F13" s="14">
        <f t="shared" si="0"/>
        <v>96</v>
      </c>
      <c r="G13" s="15">
        <f t="shared" si="3"/>
        <v>94.7</v>
      </c>
    </row>
    <row r="14" spans="1:7" ht="12.75">
      <c r="A14" s="5">
        <v>1963</v>
      </c>
      <c r="B14" s="3">
        <v>36706</v>
      </c>
      <c r="C14" s="1">
        <f t="shared" si="1"/>
        <v>36699</v>
      </c>
      <c r="D14" s="8">
        <v>36804</v>
      </c>
      <c r="E14" s="6">
        <f t="shared" si="2"/>
        <v>36795</v>
      </c>
      <c r="F14" s="14">
        <f t="shared" si="0"/>
        <v>98</v>
      </c>
      <c r="G14" s="15">
        <f t="shared" si="3"/>
        <v>95.3</v>
      </c>
    </row>
    <row r="15" spans="1:7" ht="12.75">
      <c r="A15" s="5">
        <v>1964</v>
      </c>
      <c r="B15" s="3">
        <v>36690</v>
      </c>
      <c r="C15" s="1">
        <f t="shared" si="1"/>
        <v>36698</v>
      </c>
      <c r="D15" s="8">
        <v>36785</v>
      </c>
      <c r="E15" s="6">
        <f t="shared" si="2"/>
        <v>36793</v>
      </c>
      <c r="F15" s="14">
        <f t="shared" si="0"/>
        <v>95</v>
      </c>
      <c r="G15" s="15">
        <f t="shared" si="3"/>
        <v>95</v>
      </c>
    </row>
    <row r="16" spans="1:7" ht="12.75">
      <c r="A16" s="5">
        <v>1965</v>
      </c>
      <c r="B16" s="3">
        <v>36705</v>
      </c>
      <c r="C16" s="1">
        <f t="shared" si="1"/>
        <v>36699</v>
      </c>
      <c r="D16" s="8">
        <v>36808</v>
      </c>
      <c r="E16" s="6">
        <f t="shared" si="2"/>
        <v>36795</v>
      </c>
      <c r="F16" s="14">
        <f t="shared" si="0"/>
        <v>103</v>
      </c>
      <c r="G16" s="15">
        <f t="shared" si="3"/>
        <v>95.7</v>
      </c>
    </row>
    <row r="17" spans="1:7" ht="12.75">
      <c r="A17" s="5">
        <v>1966</v>
      </c>
      <c r="B17" s="3">
        <v>36691</v>
      </c>
      <c r="C17" s="1">
        <f t="shared" si="1"/>
        <v>36697</v>
      </c>
      <c r="D17" s="8">
        <v>36791</v>
      </c>
      <c r="E17" s="6">
        <f t="shared" si="2"/>
        <v>36793</v>
      </c>
      <c r="F17" s="14">
        <f t="shared" si="0"/>
        <v>100</v>
      </c>
      <c r="G17" s="15">
        <f t="shared" si="3"/>
        <v>95.8</v>
      </c>
    </row>
    <row r="18" spans="1:7" ht="12.75">
      <c r="A18" s="5">
        <v>1967</v>
      </c>
      <c r="B18" s="3">
        <v>36702</v>
      </c>
      <c r="C18" s="1">
        <f t="shared" si="1"/>
        <v>36698</v>
      </c>
      <c r="D18" s="8">
        <v>36797</v>
      </c>
      <c r="E18" s="6">
        <f t="shared" si="2"/>
        <v>36794</v>
      </c>
      <c r="F18" s="14">
        <f t="shared" si="0"/>
        <v>95</v>
      </c>
      <c r="G18" s="15">
        <f t="shared" si="3"/>
        <v>95.9</v>
      </c>
    </row>
    <row r="19" spans="1:7" ht="12.75">
      <c r="A19" s="5">
        <v>1968</v>
      </c>
      <c r="B19" s="3">
        <v>36705</v>
      </c>
      <c r="C19" s="1">
        <f t="shared" si="1"/>
        <v>36698</v>
      </c>
      <c r="D19" s="8">
        <v>36802</v>
      </c>
      <c r="E19" s="6">
        <f t="shared" si="2"/>
        <v>36794</v>
      </c>
      <c r="F19" s="14">
        <f t="shared" si="0"/>
        <v>97</v>
      </c>
      <c r="G19" s="15">
        <f t="shared" si="3"/>
        <v>96</v>
      </c>
    </row>
    <row r="20" spans="1:7" ht="12.75">
      <c r="A20" s="5">
        <v>1969</v>
      </c>
      <c r="B20" s="3">
        <v>36703</v>
      </c>
      <c r="C20" s="1">
        <f t="shared" si="1"/>
        <v>36699</v>
      </c>
      <c r="D20" s="8">
        <v>36800</v>
      </c>
      <c r="E20" s="6">
        <f t="shared" si="2"/>
        <v>36796</v>
      </c>
      <c r="F20" s="14">
        <f t="shared" si="0"/>
        <v>97</v>
      </c>
      <c r="G20" s="15">
        <f t="shared" si="3"/>
        <v>96.9</v>
      </c>
    </row>
    <row r="21" spans="1:7" ht="12.75">
      <c r="A21" s="5">
        <v>1970</v>
      </c>
      <c r="B21" s="3">
        <v>36696</v>
      </c>
      <c r="C21" s="1">
        <f t="shared" si="1"/>
        <v>36700</v>
      </c>
      <c r="D21" s="8">
        <v>36796</v>
      </c>
      <c r="E21" s="6">
        <f t="shared" si="2"/>
        <v>36798</v>
      </c>
      <c r="F21" s="14">
        <f t="shared" si="0"/>
        <v>100</v>
      </c>
      <c r="G21" s="15">
        <f t="shared" si="3"/>
        <v>97.3</v>
      </c>
    </row>
    <row r="22" spans="1:7" ht="12.75">
      <c r="A22" s="5">
        <v>1971</v>
      </c>
      <c r="B22" s="3">
        <v>36682</v>
      </c>
      <c r="C22" s="1">
        <f t="shared" si="1"/>
        <v>36699</v>
      </c>
      <c r="D22" s="8">
        <v>36787</v>
      </c>
      <c r="E22" s="6">
        <f t="shared" si="2"/>
        <v>36797</v>
      </c>
      <c r="F22" s="14">
        <f t="shared" si="0"/>
        <v>105</v>
      </c>
      <c r="G22" s="15">
        <f t="shared" si="3"/>
        <v>98.6</v>
      </c>
    </row>
    <row r="23" spans="1:7" ht="12.75">
      <c r="A23" s="5">
        <v>1972</v>
      </c>
      <c r="B23" s="3">
        <v>36712</v>
      </c>
      <c r="C23" s="1">
        <f t="shared" si="1"/>
        <v>36699</v>
      </c>
      <c r="D23" s="8">
        <v>36811</v>
      </c>
      <c r="E23" s="6">
        <f t="shared" si="2"/>
        <v>36798</v>
      </c>
      <c r="F23" s="14">
        <f t="shared" si="0"/>
        <v>99</v>
      </c>
      <c r="G23" s="15">
        <f t="shared" si="3"/>
        <v>98.9</v>
      </c>
    </row>
    <row r="24" spans="1:7" ht="12.75">
      <c r="A24" s="5">
        <v>1973</v>
      </c>
      <c r="B24" s="3">
        <v>36702</v>
      </c>
      <c r="C24" s="1">
        <f t="shared" si="1"/>
        <v>36699</v>
      </c>
      <c r="D24" s="8">
        <v>36797</v>
      </c>
      <c r="E24" s="6">
        <f t="shared" si="2"/>
        <v>36797</v>
      </c>
      <c r="F24" s="14">
        <f t="shared" si="0"/>
        <v>95</v>
      </c>
      <c r="G24" s="15">
        <f t="shared" si="3"/>
        <v>98.6</v>
      </c>
    </row>
    <row r="25" spans="1:7" ht="12.75">
      <c r="A25" s="5">
        <v>1974</v>
      </c>
      <c r="B25" s="3">
        <v>36697</v>
      </c>
      <c r="C25" s="1">
        <f t="shared" si="1"/>
        <v>36700</v>
      </c>
      <c r="D25" s="8">
        <v>36797</v>
      </c>
      <c r="E25" s="6">
        <f t="shared" si="2"/>
        <v>36799</v>
      </c>
      <c r="F25" s="14">
        <f t="shared" si="0"/>
        <v>100</v>
      </c>
      <c r="G25" s="15">
        <f t="shared" si="3"/>
        <v>99.1</v>
      </c>
    </row>
    <row r="26" spans="1:7" ht="12.75">
      <c r="A26" s="5">
        <v>1975</v>
      </c>
      <c r="B26" s="3">
        <v>36703</v>
      </c>
      <c r="C26" s="1">
        <f aca="true" t="shared" si="4" ref="C26:C63">ROUND(AVERAGE(B17:B26),0)</f>
        <v>36699</v>
      </c>
      <c r="D26" s="9">
        <v>36801</v>
      </c>
      <c r="E26" s="6">
        <f t="shared" si="2"/>
        <v>36798</v>
      </c>
      <c r="F26" s="14">
        <f t="shared" si="0"/>
        <v>98</v>
      </c>
      <c r="G26" s="15">
        <f t="shared" si="3"/>
        <v>98.6</v>
      </c>
    </row>
    <row r="27" spans="1:7" ht="12.75">
      <c r="A27" s="5">
        <v>1976</v>
      </c>
      <c r="B27" s="3">
        <v>36689</v>
      </c>
      <c r="C27" s="1">
        <f t="shared" si="4"/>
        <v>36699</v>
      </c>
      <c r="D27" s="8">
        <v>36770</v>
      </c>
      <c r="E27" s="6">
        <f t="shared" si="2"/>
        <v>36796</v>
      </c>
      <c r="F27" s="14">
        <f t="shared" si="0"/>
        <v>81</v>
      </c>
      <c r="G27" s="15">
        <f t="shared" si="3"/>
        <v>96.7</v>
      </c>
    </row>
    <row r="28" spans="1:7" ht="12.75">
      <c r="A28" s="5">
        <v>1977</v>
      </c>
      <c r="B28" s="3">
        <v>36706</v>
      </c>
      <c r="C28" s="1">
        <f t="shared" si="4"/>
        <v>36700</v>
      </c>
      <c r="D28" s="8">
        <v>36805</v>
      </c>
      <c r="E28" s="6">
        <f t="shared" si="2"/>
        <v>36797</v>
      </c>
      <c r="F28" s="14">
        <f t="shared" si="0"/>
        <v>99</v>
      </c>
      <c r="G28" s="15">
        <f t="shared" si="3"/>
        <v>97.1</v>
      </c>
    </row>
    <row r="29" spans="1:7" ht="12.75">
      <c r="A29" s="5">
        <v>1978</v>
      </c>
      <c r="B29" s="3">
        <v>36713</v>
      </c>
      <c r="C29" s="1">
        <f t="shared" si="4"/>
        <v>36700</v>
      </c>
      <c r="D29" s="8">
        <v>36808</v>
      </c>
      <c r="E29" s="6">
        <f t="shared" si="2"/>
        <v>36797</v>
      </c>
      <c r="F29" s="14">
        <f t="shared" si="0"/>
        <v>95</v>
      </c>
      <c r="G29" s="15">
        <f t="shared" si="3"/>
        <v>96.9</v>
      </c>
    </row>
    <row r="30" spans="1:7" ht="12.75">
      <c r="A30" s="5">
        <v>1979</v>
      </c>
      <c r="B30" s="3">
        <v>36705</v>
      </c>
      <c r="C30" s="1">
        <f t="shared" si="4"/>
        <v>36701</v>
      </c>
      <c r="D30" s="8">
        <v>36802</v>
      </c>
      <c r="E30" s="6">
        <f t="shared" si="2"/>
        <v>36797</v>
      </c>
      <c r="F30" s="14">
        <f t="shared" si="0"/>
        <v>97</v>
      </c>
      <c r="G30" s="15">
        <f t="shared" si="3"/>
        <v>96.9</v>
      </c>
    </row>
    <row r="31" spans="1:7" ht="12.75">
      <c r="A31" s="5">
        <v>1980</v>
      </c>
      <c r="B31" s="3">
        <v>36717</v>
      </c>
      <c r="C31" s="1">
        <f t="shared" si="4"/>
        <v>36703</v>
      </c>
      <c r="D31" s="8">
        <v>36808</v>
      </c>
      <c r="E31" s="6">
        <f t="shared" si="2"/>
        <v>36799</v>
      </c>
      <c r="F31" s="14">
        <f t="shared" si="0"/>
        <v>91</v>
      </c>
      <c r="G31" s="15">
        <f t="shared" si="3"/>
        <v>96</v>
      </c>
    </row>
    <row r="32" spans="1:7" ht="12.75">
      <c r="A32" s="5">
        <v>1981</v>
      </c>
      <c r="B32" s="3">
        <v>36699</v>
      </c>
      <c r="C32" s="1">
        <f t="shared" si="4"/>
        <v>36704</v>
      </c>
      <c r="D32" s="8">
        <v>36797</v>
      </c>
      <c r="E32" s="6">
        <f t="shared" si="2"/>
        <v>36800</v>
      </c>
      <c r="F32" s="14">
        <f t="shared" si="0"/>
        <v>98</v>
      </c>
      <c r="G32" s="15">
        <f t="shared" si="3"/>
        <v>95.3</v>
      </c>
    </row>
    <row r="33" spans="1:7" ht="12.75">
      <c r="A33" s="5">
        <v>1982</v>
      </c>
      <c r="B33" s="3">
        <v>36693</v>
      </c>
      <c r="C33" s="1">
        <f t="shared" si="4"/>
        <v>36702</v>
      </c>
      <c r="D33" s="8">
        <v>36789</v>
      </c>
      <c r="E33" s="6">
        <f t="shared" si="2"/>
        <v>36797</v>
      </c>
      <c r="F33" s="14">
        <f t="shared" si="0"/>
        <v>96</v>
      </c>
      <c r="G33" s="15">
        <f t="shared" si="3"/>
        <v>95</v>
      </c>
    </row>
    <row r="34" spans="1:7" ht="12.75">
      <c r="A34" s="5">
        <v>1983</v>
      </c>
      <c r="B34" s="3">
        <v>36705</v>
      </c>
      <c r="C34" s="1">
        <f t="shared" si="4"/>
        <v>36703</v>
      </c>
      <c r="D34" s="8">
        <v>36798</v>
      </c>
      <c r="E34" s="6">
        <f t="shared" si="2"/>
        <v>36798</v>
      </c>
      <c r="F34" s="14">
        <f t="shared" si="0"/>
        <v>93</v>
      </c>
      <c r="G34" s="15">
        <f t="shared" si="3"/>
        <v>94.8</v>
      </c>
    </row>
    <row r="35" spans="1:7" ht="12.75">
      <c r="A35" s="5">
        <v>1984</v>
      </c>
      <c r="B35" s="3">
        <v>36703</v>
      </c>
      <c r="C35" s="1">
        <f t="shared" si="4"/>
        <v>36703</v>
      </c>
      <c r="D35" s="8">
        <v>36807</v>
      </c>
      <c r="E35" s="6">
        <f t="shared" si="2"/>
        <v>36799</v>
      </c>
      <c r="F35" s="14">
        <f t="shared" si="0"/>
        <v>104</v>
      </c>
      <c r="G35" s="15">
        <f t="shared" si="3"/>
        <v>95.2</v>
      </c>
    </row>
    <row r="36" spans="1:7" ht="12.75">
      <c r="A36" s="5">
        <v>1985</v>
      </c>
      <c r="B36" s="3">
        <v>36709</v>
      </c>
      <c r="C36" s="1">
        <f t="shared" si="4"/>
        <v>36704</v>
      </c>
      <c r="D36" s="8">
        <v>36799</v>
      </c>
      <c r="E36" s="6">
        <f t="shared" si="2"/>
        <v>36798</v>
      </c>
      <c r="F36" s="14">
        <f t="shared" si="0"/>
        <v>90</v>
      </c>
      <c r="G36" s="15">
        <f t="shared" si="3"/>
        <v>94.4</v>
      </c>
    </row>
    <row r="37" spans="1:7" ht="12.75">
      <c r="A37" s="5">
        <v>1986</v>
      </c>
      <c r="B37" s="3">
        <v>36703</v>
      </c>
      <c r="C37" s="1">
        <f t="shared" si="4"/>
        <v>36705</v>
      </c>
      <c r="D37" s="8">
        <v>36799</v>
      </c>
      <c r="E37" s="6">
        <f t="shared" si="2"/>
        <v>36801</v>
      </c>
      <c r="F37" s="14">
        <f t="shared" si="0"/>
        <v>96</v>
      </c>
      <c r="G37" s="15">
        <f t="shared" si="3"/>
        <v>95.9</v>
      </c>
    </row>
    <row r="38" spans="1:7" ht="12.75">
      <c r="A38" s="5">
        <v>1987</v>
      </c>
      <c r="B38" s="3">
        <v>36708</v>
      </c>
      <c r="C38" s="1">
        <f t="shared" si="4"/>
        <v>36706</v>
      </c>
      <c r="D38" s="8">
        <v>36806</v>
      </c>
      <c r="E38" s="6">
        <f t="shared" si="2"/>
        <v>36801</v>
      </c>
      <c r="F38" s="14">
        <f t="shared" si="0"/>
        <v>98</v>
      </c>
      <c r="G38" s="15">
        <f t="shared" si="3"/>
        <v>95.8</v>
      </c>
    </row>
    <row r="39" spans="1:7" ht="12.75">
      <c r="A39" s="5">
        <v>1988</v>
      </c>
      <c r="B39" s="3">
        <v>36695</v>
      </c>
      <c r="C39" s="1">
        <f t="shared" si="4"/>
        <v>36704</v>
      </c>
      <c r="D39" s="8">
        <v>36795</v>
      </c>
      <c r="E39" s="6">
        <f t="shared" si="2"/>
        <v>36800</v>
      </c>
      <c r="F39" s="14">
        <f t="shared" si="0"/>
        <v>100</v>
      </c>
      <c r="G39" s="15">
        <f t="shared" si="3"/>
        <v>96.3</v>
      </c>
    </row>
    <row r="40" spans="1:7" ht="12.75">
      <c r="A40" s="5">
        <v>1989</v>
      </c>
      <c r="B40" s="3">
        <v>36690</v>
      </c>
      <c r="C40" s="1">
        <f t="shared" si="4"/>
        <v>36702</v>
      </c>
      <c r="D40" s="8">
        <v>36781</v>
      </c>
      <c r="E40" s="6">
        <f t="shared" si="2"/>
        <v>36798</v>
      </c>
      <c r="F40" s="14">
        <f t="shared" si="0"/>
        <v>91</v>
      </c>
      <c r="G40" s="15">
        <f t="shared" si="3"/>
        <v>95.7</v>
      </c>
    </row>
    <row r="41" spans="1:7" ht="12.75">
      <c r="A41" s="5">
        <v>1990</v>
      </c>
      <c r="B41" s="3">
        <v>36690</v>
      </c>
      <c r="C41" s="1">
        <f t="shared" si="4"/>
        <v>36700</v>
      </c>
      <c r="D41" s="8">
        <v>36785</v>
      </c>
      <c r="E41" s="6">
        <f t="shared" si="2"/>
        <v>36796</v>
      </c>
      <c r="F41" s="14">
        <f t="shared" si="0"/>
        <v>95</v>
      </c>
      <c r="G41" s="15">
        <f t="shared" si="3"/>
        <v>96.1</v>
      </c>
    </row>
    <row r="42" spans="1:7" ht="12.75">
      <c r="A42" s="5">
        <v>1991</v>
      </c>
      <c r="B42" s="3">
        <v>36709</v>
      </c>
      <c r="C42" s="1">
        <f t="shared" si="4"/>
        <v>36701</v>
      </c>
      <c r="D42" s="8">
        <v>36800</v>
      </c>
      <c r="E42" s="6">
        <f t="shared" si="2"/>
        <v>36796</v>
      </c>
      <c r="F42" s="14">
        <f t="shared" si="0"/>
        <v>91</v>
      </c>
      <c r="G42" s="15">
        <f t="shared" si="3"/>
        <v>95.4</v>
      </c>
    </row>
    <row r="43" spans="1:7" ht="12.75">
      <c r="A43" s="5">
        <v>1992</v>
      </c>
      <c r="B43" s="3">
        <v>36691</v>
      </c>
      <c r="C43" s="1">
        <f t="shared" si="4"/>
        <v>36700</v>
      </c>
      <c r="D43" s="8">
        <v>36788</v>
      </c>
      <c r="E43" s="6">
        <f t="shared" si="2"/>
        <v>36796</v>
      </c>
      <c r="F43" s="14">
        <f t="shared" si="0"/>
        <v>97</v>
      </c>
      <c r="G43" s="15">
        <f t="shared" si="3"/>
        <v>95.5</v>
      </c>
    </row>
    <row r="44" spans="1:7" ht="12.75">
      <c r="A44" s="5">
        <v>1993</v>
      </c>
      <c r="B44" s="3">
        <v>36686</v>
      </c>
      <c r="C44" s="1">
        <f t="shared" si="4"/>
        <v>36698</v>
      </c>
      <c r="D44" s="8">
        <v>36783</v>
      </c>
      <c r="E44" s="6">
        <f t="shared" si="2"/>
        <v>36794</v>
      </c>
      <c r="F44" s="14">
        <f t="shared" si="0"/>
        <v>97</v>
      </c>
      <c r="G44" s="15">
        <f t="shared" si="3"/>
        <v>95.9</v>
      </c>
    </row>
    <row r="45" spans="1:7" ht="12.75">
      <c r="A45" s="5">
        <v>1994</v>
      </c>
      <c r="B45" s="3">
        <v>36698</v>
      </c>
      <c r="C45" s="1">
        <f t="shared" si="4"/>
        <v>36698</v>
      </c>
      <c r="D45" s="8">
        <v>36788</v>
      </c>
      <c r="E45" s="6">
        <f t="shared" si="2"/>
        <v>36792</v>
      </c>
      <c r="F45" s="14">
        <f t="shared" si="0"/>
        <v>90</v>
      </c>
      <c r="G45" s="15">
        <f t="shared" si="3"/>
        <v>94.5</v>
      </c>
    </row>
    <row r="46" spans="1:7" ht="12.75">
      <c r="A46" s="5">
        <v>1995</v>
      </c>
      <c r="B46" s="3">
        <v>36703</v>
      </c>
      <c r="C46" s="1">
        <f t="shared" si="4"/>
        <v>36697</v>
      </c>
      <c r="D46" s="8">
        <v>36794</v>
      </c>
      <c r="E46" s="6">
        <f t="shared" si="2"/>
        <v>36792</v>
      </c>
      <c r="F46" s="14">
        <f t="shared" si="0"/>
        <v>91</v>
      </c>
      <c r="G46" s="15">
        <f t="shared" si="3"/>
        <v>94.6</v>
      </c>
    </row>
    <row r="47" spans="1:7" ht="12.75">
      <c r="A47" s="5">
        <v>1996</v>
      </c>
      <c r="B47" s="3">
        <v>36696</v>
      </c>
      <c r="C47" s="1">
        <f t="shared" si="4"/>
        <v>36697</v>
      </c>
      <c r="D47" s="8">
        <v>36791</v>
      </c>
      <c r="E47" s="6">
        <f t="shared" si="2"/>
        <v>36791</v>
      </c>
      <c r="F47" s="14">
        <f t="shared" si="0"/>
        <v>95</v>
      </c>
      <c r="G47" s="15">
        <f t="shared" si="3"/>
        <v>94.5</v>
      </c>
    </row>
    <row r="48" spans="1:7" ht="12.75">
      <c r="A48" s="5">
        <v>1997</v>
      </c>
      <c r="B48" s="3">
        <v>36690</v>
      </c>
      <c r="C48" s="1">
        <f t="shared" si="4"/>
        <v>36695</v>
      </c>
      <c r="D48" s="8">
        <v>36787</v>
      </c>
      <c r="E48" s="6">
        <f t="shared" si="2"/>
        <v>36789</v>
      </c>
      <c r="F48" s="14">
        <f t="shared" si="0"/>
        <v>97</v>
      </c>
      <c r="G48" s="15">
        <f t="shared" si="3"/>
        <v>94.4</v>
      </c>
    </row>
    <row r="49" spans="1:7" ht="12.75">
      <c r="A49" s="5">
        <v>1998</v>
      </c>
      <c r="B49" s="3">
        <v>36691</v>
      </c>
      <c r="C49" s="1">
        <f t="shared" si="4"/>
        <v>36694</v>
      </c>
      <c r="D49" s="8">
        <v>36786</v>
      </c>
      <c r="E49" s="6">
        <f t="shared" si="2"/>
        <v>36788</v>
      </c>
      <c r="F49" s="14">
        <f t="shared" si="0"/>
        <v>95</v>
      </c>
      <c r="G49" s="15">
        <f t="shared" si="3"/>
        <v>93.9</v>
      </c>
    </row>
    <row r="50" spans="1:7" ht="12.75">
      <c r="A50" s="5">
        <v>1999</v>
      </c>
      <c r="B50" s="3">
        <v>36690</v>
      </c>
      <c r="C50" s="1">
        <f t="shared" si="4"/>
        <v>36694</v>
      </c>
      <c r="D50" s="8">
        <v>36788</v>
      </c>
      <c r="E50" s="6">
        <f t="shared" si="2"/>
        <v>36789</v>
      </c>
      <c r="F50" s="14">
        <f t="shared" si="0"/>
        <v>98</v>
      </c>
      <c r="G50" s="15">
        <f t="shared" si="3"/>
        <v>94.6</v>
      </c>
    </row>
    <row r="51" spans="1:7" ht="12.75">
      <c r="A51" s="5">
        <v>2000</v>
      </c>
      <c r="B51" s="3">
        <v>36690</v>
      </c>
      <c r="C51" s="1">
        <f t="shared" si="4"/>
        <v>36694</v>
      </c>
      <c r="D51" s="8">
        <v>36786</v>
      </c>
      <c r="E51" s="6">
        <f t="shared" si="2"/>
        <v>36789</v>
      </c>
      <c r="F51" s="14">
        <f t="shared" si="0"/>
        <v>96</v>
      </c>
      <c r="G51" s="15">
        <f t="shared" si="3"/>
        <v>94.7</v>
      </c>
    </row>
    <row r="52" spans="1:7" ht="12.75">
      <c r="A52" s="5">
        <v>2001</v>
      </c>
      <c r="B52" s="3">
        <v>36698</v>
      </c>
      <c r="C52" s="1">
        <f t="shared" si="4"/>
        <v>36693</v>
      </c>
      <c r="D52" s="8">
        <v>36795</v>
      </c>
      <c r="E52" s="6">
        <f t="shared" si="2"/>
        <v>36789</v>
      </c>
      <c r="F52" s="14">
        <f t="shared" si="0"/>
        <v>97</v>
      </c>
      <c r="G52" s="15">
        <f t="shared" si="3"/>
        <v>95.3</v>
      </c>
    </row>
    <row r="53" spans="1:7" ht="12.75">
      <c r="A53" s="5">
        <v>2002</v>
      </c>
      <c r="B53" s="3">
        <v>36693</v>
      </c>
      <c r="C53" s="1">
        <f t="shared" si="4"/>
        <v>36694</v>
      </c>
      <c r="D53" s="8">
        <v>36786</v>
      </c>
      <c r="E53" s="6">
        <f t="shared" si="2"/>
        <v>36788</v>
      </c>
      <c r="F53" s="14">
        <f t="shared" si="0"/>
        <v>93</v>
      </c>
      <c r="G53" s="15">
        <f t="shared" si="3"/>
        <v>94.9</v>
      </c>
    </row>
    <row r="54" spans="1:7" ht="12.75">
      <c r="A54" s="5">
        <v>2003</v>
      </c>
      <c r="B54" s="3">
        <v>36684</v>
      </c>
      <c r="C54" s="1">
        <f t="shared" si="4"/>
        <v>36693</v>
      </c>
      <c r="D54" s="10">
        <v>36765</v>
      </c>
      <c r="E54" s="6">
        <f t="shared" si="2"/>
        <v>36787</v>
      </c>
      <c r="F54" s="14">
        <f t="shared" si="0"/>
        <v>81</v>
      </c>
      <c r="G54" s="15">
        <f t="shared" si="3"/>
        <v>93.3</v>
      </c>
    </row>
    <row r="55" spans="1:7" ht="12.75">
      <c r="A55" s="5">
        <v>2004</v>
      </c>
      <c r="B55" s="3">
        <v>36694</v>
      </c>
      <c r="C55" s="1">
        <f t="shared" si="4"/>
        <v>36693</v>
      </c>
      <c r="D55" s="10">
        <v>36795</v>
      </c>
      <c r="E55" s="6">
        <f t="shared" si="2"/>
        <v>36787</v>
      </c>
      <c r="F55" s="14">
        <f t="shared" si="0"/>
        <v>101</v>
      </c>
      <c r="G55" s="15">
        <f t="shared" si="3"/>
        <v>94.4</v>
      </c>
    </row>
    <row r="56" spans="1:7" ht="12.75">
      <c r="A56" s="5">
        <v>2005</v>
      </c>
      <c r="B56" s="3">
        <v>36694</v>
      </c>
      <c r="C56" s="1">
        <f t="shared" si="4"/>
        <v>36692</v>
      </c>
      <c r="D56" s="10">
        <v>36785</v>
      </c>
      <c r="E56" s="6">
        <f t="shared" si="2"/>
        <v>36786</v>
      </c>
      <c r="F56" s="14">
        <f t="shared" si="0"/>
        <v>91</v>
      </c>
      <c r="G56" s="15">
        <f t="shared" si="3"/>
        <v>94.4</v>
      </c>
    </row>
    <row r="57" spans="1:7" ht="12.75">
      <c r="A57" s="5">
        <v>2006</v>
      </c>
      <c r="B57" s="4">
        <v>36694</v>
      </c>
      <c r="C57" s="1">
        <f t="shared" si="4"/>
        <v>36692</v>
      </c>
      <c r="D57" s="8">
        <v>36784</v>
      </c>
      <c r="E57" s="6">
        <f t="shared" si="2"/>
        <v>36786</v>
      </c>
      <c r="F57" s="14">
        <f t="shared" si="0"/>
        <v>90</v>
      </c>
      <c r="G57" s="15">
        <f t="shared" si="3"/>
        <v>93.9</v>
      </c>
    </row>
    <row r="58" spans="1:7" ht="12.75">
      <c r="A58" s="5">
        <v>2007</v>
      </c>
      <c r="B58" s="4">
        <v>36674</v>
      </c>
      <c r="C58" s="1">
        <f t="shared" si="4"/>
        <v>36690</v>
      </c>
      <c r="D58" s="8">
        <v>36769</v>
      </c>
      <c r="E58" s="6">
        <f t="shared" si="2"/>
        <v>36784</v>
      </c>
      <c r="F58" s="14">
        <f t="shared" si="0"/>
        <v>95</v>
      </c>
      <c r="G58" s="15">
        <f t="shared" si="3"/>
        <v>93.7</v>
      </c>
    </row>
    <row r="59" spans="1:7" ht="12.75">
      <c r="A59" s="5">
        <v>2008</v>
      </c>
      <c r="B59" s="4">
        <v>36693</v>
      </c>
      <c r="C59" s="1">
        <f t="shared" si="4"/>
        <v>36690</v>
      </c>
      <c r="D59" s="8">
        <v>36786</v>
      </c>
      <c r="E59" s="6">
        <f t="shared" si="2"/>
        <v>36784</v>
      </c>
      <c r="F59" s="14">
        <f t="shared" si="0"/>
        <v>93</v>
      </c>
      <c r="G59" s="15">
        <f t="shared" si="3"/>
        <v>93.5</v>
      </c>
    </row>
    <row r="60" spans="1:7" ht="12.75">
      <c r="A60" s="5">
        <v>2009</v>
      </c>
      <c r="B60" s="4">
        <v>36691</v>
      </c>
      <c r="C60" s="1">
        <f t="shared" si="4"/>
        <v>36691</v>
      </c>
      <c r="D60" s="8">
        <v>36781</v>
      </c>
      <c r="E60" s="6">
        <f t="shared" si="2"/>
        <v>36783</v>
      </c>
      <c r="F60" s="14">
        <f t="shared" si="0"/>
        <v>90</v>
      </c>
      <c r="G60" s="15">
        <f t="shared" si="3"/>
        <v>92.7</v>
      </c>
    </row>
    <row r="61" spans="1:7" ht="12.75">
      <c r="A61" s="5">
        <v>2010</v>
      </c>
      <c r="B61" s="4">
        <v>36696</v>
      </c>
      <c r="C61" s="1">
        <f t="shared" si="4"/>
        <v>36691</v>
      </c>
      <c r="D61" s="8">
        <v>36785</v>
      </c>
      <c r="E61" s="6">
        <f t="shared" si="2"/>
        <v>36783</v>
      </c>
      <c r="F61" s="14">
        <f t="shared" si="0"/>
        <v>89</v>
      </c>
      <c r="G61" s="15">
        <f t="shared" si="3"/>
        <v>92</v>
      </c>
    </row>
    <row r="62" spans="1:7" ht="12.75">
      <c r="A62" s="5">
        <v>2011</v>
      </c>
      <c r="B62" s="4">
        <v>36672</v>
      </c>
      <c r="C62" s="1">
        <f t="shared" si="4"/>
        <v>36689</v>
      </c>
      <c r="D62" s="8">
        <v>36761</v>
      </c>
      <c r="E62" s="6">
        <f t="shared" si="2"/>
        <v>36780</v>
      </c>
      <c r="F62" s="14">
        <f t="shared" si="0"/>
        <v>89</v>
      </c>
      <c r="G62" s="15">
        <f t="shared" si="3"/>
        <v>91.2</v>
      </c>
    </row>
    <row r="63" spans="1:7" ht="12.75">
      <c r="A63" s="5">
        <v>2012</v>
      </c>
      <c r="B63" s="4">
        <v>36696</v>
      </c>
      <c r="C63" s="1">
        <f t="shared" si="4"/>
        <v>36689</v>
      </c>
      <c r="D63" s="8">
        <v>36785</v>
      </c>
      <c r="E63" s="6">
        <f t="shared" si="2"/>
        <v>36780</v>
      </c>
      <c r="F63" s="14">
        <f t="shared" si="0"/>
        <v>89</v>
      </c>
      <c r="G63" s="15">
        <f t="shared" si="3"/>
        <v>90.8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C.I.V.C.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Informatique Scientifique</dc:creator>
  <cp:keywords/>
  <dc:description/>
  <cp:lastModifiedBy>a.gallien@hotmail.com</cp:lastModifiedBy>
  <cp:lastPrinted>2006-05-09T13:19:03Z</cp:lastPrinted>
  <dcterms:created xsi:type="dcterms:W3CDTF">2002-11-19T11:00:28Z</dcterms:created>
  <dcterms:modified xsi:type="dcterms:W3CDTF">2015-01-19T15:43:27Z</dcterms:modified>
  <cp:category/>
  <cp:version/>
  <cp:contentType/>
  <cp:contentStatus/>
</cp:coreProperties>
</file>