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<sst xmlns="http://schemas.openxmlformats.org/spreadsheetml/2006/main" count="26" uniqueCount="26">
  <si>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adresse marsannay géoportail http://geoportail.fr/url/7FFtEb  </t>
  </si>
  <si>
    <t xml:space="preserve">géologie du vignoble de Marsannay </t>
  </si>
  <si>
    <t>distance carte (mm)</t>
  </si>
  <si>
    <t>distance  réelle (m)</t>
  </si>
  <si>
    <t>altitude (m)</t>
  </si>
  <si>
    <t>courbe niv des 425 (Fde Francs)</t>
  </si>
  <si>
    <t>sous les châteaux d'eau</t>
  </si>
  <si>
    <t>haut du vignoble (en 2014)</t>
  </si>
  <si>
    <t>bord cheminfavières</t>
  </si>
  <si>
    <t>virage  chemin au SO du pt coté 452</t>
  </si>
  <si>
    <t>route grands crus- bas vigne côte 1ere maison</t>
  </si>
  <si>
    <t>chemin//chemin gds crus</t>
  </si>
  <si>
    <t>D122 -rte des gds crus</t>
  </si>
  <si>
    <t>début vigne allant jusqu'à D 974</t>
  </si>
  <si>
    <t>fin vigne rencontre chemin</t>
  </si>
  <si>
    <t>D974</t>
  </si>
  <si>
    <t>entre le poirier fourchu et le Patare</t>
  </si>
  <si>
    <t>petite parcelle vigne dansvillage sud</t>
  </si>
  <si>
    <t>J3J2d pendage NE</t>
  </si>
  <si>
    <t>faille dans J3J2d</t>
  </si>
  <si>
    <t>geologie(mm carte/m réels/données géol)</t>
  </si>
  <si>
    <t>base J2d</t>
  </si>
  <si>
    <r>
      <t>faillecontact J2c</t>
    </r>
    <r>
      <rPr>
        <sz val="8"/>
        <rFont val="Webdings"/>
        <family val="1"/>
      </rPr>
      <t>|</t>
    </r>
    <r>
      <rPr>
        <sz val="8"/>
        <rFont val="Arial"/>
        <family val="0"/>
      </rPr>
      <t>J3</t>
    </r>
  </si>
  <si>
    <r>
      <t>limite J3</t>
    </r>
    <r>
      <rPr>
        <sz val="8"/>
        <rFont val="Webdings"/>
        <family val="1"/>
      </rPr>
      <t>|</t>
    </r>
    <r>
      <rPr>
        <sz val="8"/>
        <rFont val="Arial"/>
        <family val="0"/>
      </rPr>
      <t>J2c</t>
    </r>
  </si>
  <si>
    <r>
      <t>faille contact J2c</t>
    </r>
    <r>
      <rPr>
        <sz val="8"/>
        <rFont val="Webdings"/>
        <family val="1"/>
      </rPr>
      <t>|</t>
    </r>
    <r>
      <rPr>
        <sz val="8"/>
        <rFont val="Arial"/>
        <family val="0"/>
      </rPr>
      <t>J1a</t>
    </r>
  </si>
  <si>
    <t>faille majeure contact J1a ou l5 avec sédim fossé?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</si>
</sst>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sz val="8"/>
      <name val="Webding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5"/>
          <c:w val="0.9775"/>
          <c:h val="0.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Feuil1!$B$5:$B$19</c:f>
              <c:numCache/>
            </c:numRef>
          </c:xVal>
          <c:yVal>
            <c:numRef>
              <c:f>Feuil1!$C$5:$C$19</c:f>
              <c:numCache/>
            </c:numRef>
          </c:yVal>
          <c:smooth val="1"/>
        </c:ser>
        <c:axId val="64779117"/>
        <c:axId val="46141142"/>
      </c:scatterChart>
      <c:valAx>
        <c:axId val="64779117"/>
        <c:scaling>
          <c:orientation val="minMax"/>
          <c:max val="35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1142"/>
        <c:crosses val="autoZero"/>
        <c:crossBetween val="midCat"/>
        <c:dispUnits/>
        <c:majorUnit val="250"/>
      </c:valAx>
      <c:valAx>
        <c:axId val="46141142"/>
        <c:scaling>
          <c:orientation val="minMax"/>
          <c:max val="500"/>
          <c:min val="1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79117"/>
        <c:crosses val="autoZero"/>
        <c:crossBetween val="midCat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3</xdr:row>
      <xdr:rowOff>266700</xdr:rowOff>
    </xdr:from>
    <xdr:to>
      <xdr:col>18</xdr:col>
      <xdr:colOff>133350</xdr:colOff>
      <xdr:row>16</xdr:row>
      <xdr:rowOff>238125</xdr:rowOff>
    </xdr:to>
    <xdr:graphicFrame>
      <xdr:nvGraphicFramePr>
        <xdr:cNvPr id="1" name="Graphique 1"/>
        <xdr:cNvGraphicFramePr/>
      </xdr:nvGraphicFramePr>
      <xdr:xfrm>
        <a:off x="4029075" y="752475"/>
        <a:ext cx="8524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" sqref="A2:G2"/>
    </sheetView>
  </sheetViews>
  <sheetFormatPr defaultColWidth="11.421875" defaultRowHeight="12.75"/>
  <cols>
    <col min="1" max="1" width="7.8515625" style="1" customWidth="1"/>
    <col min="2" max="3" width="7.140625" style="1" customWidth="1"/>
    <col min="4" max="4" width="14.00390625" style="3" customWidth="1"/>
    <col min="5" max="5" width="7.7109375" style="2" customWidth="1"/>
    <col min="6" max="6" width="5.28125" style="2" customWidth="1"/>
    <col min="7" max="16384" width="11.421875" style="2" customWidth="1"/>
  </cols>
  <sheetData>
    <row r="1" spans="1:8" ht="12.75">
      <c r="A1" s="5" t="s">
        <v>1</v>
      </c>
      <c r="B1" s="5"/>
      <c r="C1" s="5"/>
      <c r="D1" s="5"/>
      <c r="E1" s="5"/>
      <c r="F1" s="5"/>
      <c r="G1" s="5"/>
      <c r="H1" s="5"/>
    </row>
    <row r="2" spans="1:7" ht="12.75">
      <c r="A2" s="5" t="s">
        <v>0</v>
      </c>
      <c r="B2" s="5"/>
      <c r="C2" s="5"/>
      <c r="D2" s="5"/>
      <c r="E2" s="5"/>
      <c r="F2" s="5"/>
      <c r="G2" s="5"/>
    </row>
    <row r="4" spans="1:7" s="4" customFormat="1" ht="27" customHeight="1">
      <c r="A4" s="3" t="s">
        <v>2</v>
      </c>
      <c r="B4" s="3" t="s">
        <v>3</v>
      </c>
      <c r="C4" s="3" t="s">
        <v>4</v>
      </c>
      <c r="D4" s="3"/>
      <c r="E4" s="6" t="s">
        <v>20</v>
      </c>
      <c r="F4" s="6"/>
      <c r="G4" s="6"/>
    </row>
    <row r="5" spans="1:7" ht="22.5">
      <c r="A5" s="1">
        <v>0</v>
      </c>
      <c r="B5" s="1">
        <f>PRODUCT(A5)*25</f>
        <v>0</v>
      </c>
      <c r="C5" s="1">
        <v>456</v>
      </c>
      <c r="D5" s="3" t="s">
        <v>9</v>
      </c>
      <c r="E5" s="2">
        <v>0</v>
      </c>
      <c r="F5" s="2">
        <f aca="true" t="shared" si="0" ref="F5:F12">PRODUCT(E5)*50</f>
        <v>0</v>
      </c>
      <c r="G5" s="3" t="s">
        <v>18</v>
      </c>
    </row>
    <row r="6" spans="1:7" ht="22.5">
      <c r="A6" s="1">
        <v>24.5</v>
      </c>
      <c r="B6" s="1">
        <f aca="true" t="shared" si="1" ref="B6:B19">PRODUCT(A6)*25</f>
        <v>612.5</v>
      </c>
      <c r="C6" s="1">
        <v>425</v>
      </c>
      <c r="D6" s="3" t="s">
        <v>5</v>
      </c>
      <c r="E6" s="2">
        <v>5</v>
      </c>
      <c r="F6" s="2">
        <f t="shared" si="0"/>
        <v>250</v>
      </c>
      <c r="G6" s="3" t="s">
        <v>19</v>
      </c>
    </row>
    <row r="7" spans="1:7" ht="22.5">
      <c r="A7" s="1">
        <v>41.5</v>
      </c>
      <c r="B7" s="1">
        <f t="shared" si="1"/>
        <v>1037.5</v>
      </c>
      <c r="C7" s="1">
        <v>350</v>
      </c>
      <c r="D7" s="3" t="s">
        <v>6</v>
      </c>
      <c r="E7" s="2">
        <v>9</v>
      </c>
      <c r="F7" s="2">
        <f t="shared" si="0"/>
        <v>450</v>
      </c>
      <c r="G7" s="3" t="s">
        <v>21</v>
      </c>
    </row>
    <row r="8" spans="1:7" ht="26.25">
      <c r="A8" s="1">
        <v>46.5</v>
      </c>
      <c r="B8" s="1">
        <f t="shared" si="1"/>
        <v>1162.5</v>
      </c>
      <c r="C8" s="1">
        <v>334</v>
      </c>
      <c r="D8" s="3" t="s">
        <v>7</v>
      </c>
      <c r="E8" s="2">
        <v>17</v>
      </c>
      <c r="F8" s="2">
        <f t="shared" si="0"/>
        <v>850</v>
      </c>
      <c r="G8" s="3" t="s">
        <v>22</v>
      </c>
    </row>
    <row r="9" spans="1:7" ht="15">
      <c r="A9" s="1">
        <v>52</v>
      </c>
      <c r="B9" s="1">
        <f t="shared" si="1"/>
        <v>1300</v>
      </c>
      <c r="C9" s="1">
        <v>315</v>
      </c>
      <c r="E9" s="2">
        <v>19.3</v>
      </c>
      <c r="F9" s="2">
        <f t="shared" si="0"/>
        <v>965</v>
      </c>
      <c r="G9" s="3" t="s">
        <v>23</v>
      </c>
    </row>
    <row r="10" spans="1:7" ht="24.75" customHeight="1">
      <c r="A10" s="1">
        <v>59</v>
      </c>
      <c r="B10" s="1">
        <f t="shared" si="1"/>
        <v>1475</v>
      </c>
      <c r="C10" s="1">
        <v>300</v>
      </c>
      <c r="D10" s="3" t="s">
        <v>8</v>
      </c>
      <c r="E10" s="2">
        <v>26</v>
      </c>
      <c r="F10" s="2">
        <f t="shared" si="0"/>
        <v>1300</v>
      </c>
      <c r="G10" s="3" t="s">
        <v>24</v>
      </c>
    </row>
    <row r="11" spans="1:7" ht="45">
      <c r="A11" s="1">
        <v>68.5</v>
      </c>
      <c r="B11" s="1">
        <f t="shared" si="1"/>
        <v>1712.5</v>
      </c>
      <c r="C11" s="1">
        <v>291</v>
      </c>
      <c r="D11" s="3" t="s">
        <v>11</v>
      </c>
      <c r="E11" s="2">
        <v>37</v>
      </c>
      <c r="F11" s="2">
        <f t="shared" si="0"/>
        <v>1850</v>
      </c>
      <c r="G11" s="3" t="s">
        <v>25</v>
      </c>
    </row>
    <row r="12" spans="1:7" ht="33.75">
      <c r="A12" s="1">
        <v>73</v>
      </c>
      <c r="B12" s="1">
        <f t="shared" si="1"/>
        <v>1825</v>
      </c>
      <c r="C12" s="1">
        <v>286</v>
      </c>
      <c r="D12" s="3" t="s">
        <v>10</v>
      </c>
      <c r="F12" s="2">
        <f t="shared" si="0"/>
        <v>0</v>
      </c>
      <c r="G12" s="3"/>
    </row>
    <row r="13" spans="1:7" ht="22.5">
      <c r="A13" s="1">
        <v>79</v>
      </c>
      <c r="B13" s="1">
        <f t="shared" si="1"/>
        <v>1975</v>
      </c>
      <c r="C13" s="1">
        <v>282</v>
      </c>
      <c r="D13" s="3" t="s">
        <v>12</v>
      </c>
      <c r="G13" s="3"/>
    </row>
    <row r="14" spans="1:7" ht="12.75">
      <c r="A14" s="1">
        <v>82</v>
      </c>
      <c r="B14" s="1">
        <f t="shared" si="1"/>
        <v>2050</v>
      </c>
      <c r="C14" s="1">
        <v>277</v>
      </c>
      <c r="D14" s="6" t="s">
        <v>17</v>
      </c>
      <c r="G14" s="3"/>
    </row>
    <row r="15" spans="1:7" ht="12.75">
      <c r="A15" s="1">
        <v>83</v>
      </c>
      <c r="B15" s="1">
        <f t="shared" si="1"/>
        <v>2075</v>
      </c>
      <c r="C15" s="1">
        <v>277</v>
      </c>
      <c r="D15" s="6"/>
      <c r="G15" s="3"/>
    </row>
    <row r="16" spans="1:7" ht="22.5">
      <c r="A16" s="1">
        <v>86</v>
      </c>
      <c r="B16" s="1">
        <f t="shared" si="1"/>
        <v>2150</v>
      </c>
      <c r="C16" s="1">
        <v>275</v>
      </c>
      <c r="D16" s="3" t="s">
        <v>13</v>
      </c>
      <c r="G16" s="3"/>
    </row>
    <row r="17" spans="1:7" ht="22.5">
      <c r="A17" s="1">
        <v>106</v>
      </c>
      <c r="B17" s="1">
        <f t="shared" si="1"/>
        <v>2650</v>
      </c>
      <c r="C17" s="1">
        <v>264</v>
      </c>
      <c r="D17" s="3" t="s">
        <v>14</v>
      </c>
      <c r="G17" s="3"/>
    </row>
    <row r="18" spans="1:7" ht="12.75">
      <c r="A18" s="1">
        <v>116.5</v>
      </c>
      <c r="B18" s="1">
        <f t="shared" si="1"/>
        <v>2912.5</v>
      </c>
      <c r="C18" s="1">
        <v>258</v>
      </c>
      <c r="D18" s="3" t="s">
        <v>15</v>
      </c>
      <c r="G18" s="3"/>
    </row>
    <row r="19" spans="1:7" ht="33.75">
      <c r="A19" s="1">
        <v>136</v>
      </c>
      <c r="B19" s="1">
        <f t="shared" si="1"/>
        <v>3400</v>
      </c>
      <c r="C19" s="1">
        <v>250</v>
      </c>
      <c r="D19" s="3" t="s">
        <v>16</v>
      </c>
      <c r="G19" s="3"/>
    </row>
    <row r="20" ht="12.75">
      <c r="G20" s="3"/>
    </row>
  </sheetData>
  <sheetProtection/>
  <mergeCells count="4">
    <mergeCell ref="A1:H1"/>
    <mergeCell ref="A2:G2"/>
    <mergeCell ref="D14:D15"/>
    <mergeCell ref="E4:G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DAFOP IUFM CLOS MAIRE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gallien</dc:creator>
  <cp:keywords/>
  <dc:description/>
  <cp:lastModifiedBy>Joëlle</cp:lastModifiedBy>
  <dcterms:created xsi:type="dcterms:W3CDTF">2014-09-24T13:57:22Z</dcterms:created>
  <dcterms:modified xsi:type="dcterms:W3CDTF">2014-09-27T13:06:27Z</dcterms:modified>
  <cp:category/>
  <cp:version/>
  <cp:contentType/>
  <cp:contentStatus/>
</cp:coreProperties>
</file>